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<sst xmlns="http://schemas.openxmlformats.org/spreadsheetml/2006/main" count="142" uniqueCount="100">
  <si>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</si>
  <si>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</si>
  <si>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</si>
  <si>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</si>
  <si>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</si>
  <si>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</si>
  <si>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</si>
  <si>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</si>
  <si>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</si>
  <si>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</si>
  <si>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</si>
  <si>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</si>
  <si>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</si>
  <si>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</si>
  <si>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</si>
  <si>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</si>
  <si>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Warner Bros</t>
  </si>
  <si>
    <t>Other openers</t>
  </si>
  <si>
    <t>Universal</t>
  </si>
  <si>
    <t>USA/UK</t>
  </si>
  <si>
    <t>Disney</t>
  </si>
  <si>
    <t>UK/USA</t>
  </si>
  <si>
    <t>20th Century Fox</t>
  </si>
  <si>
    <t>Nanny McPhee and the Big Bang</t>
  </si>
  <si>
    <t>Paramount</t>
  </si>
  <si>
    <t>London River</t>
  </si>
  <si>
    <t>Trinity</t>
  </si>
  <si>
    <t>UK/Fra/Algeria</t>
  </si>
  <si>
    <t>Sony Pictures</t>
  </si>
  <si>
    <t>Entertainment</t>
  </si>
  <si>
    <t>Lions Gate</t>
  </si>
  <si>
    <t>UK/Fra</t>
  </si>
  <si>
    <t>UK* share of top 15 gross:  8%</t>
  </si>
  <si>
    <t>Went the Day Well</t>
  </si>
  <si>
    <t>Ind</t>
  </si>
  <si>
    <t>BFI</t>
  </si>
  <si>
    <t>The Expendables</t>
  </si>
  <si>
    <t>Salt</t>
  </si>
  <si>
    <t>Toy Story 3</t>
  </si>
  <si>
    <t>Piranha 3-D</t>
  </si>
  <si>
    <t>Marmaduke</t>
  </si>
  <si>
    <t>Inception</t>
  </si>
  <si>
    <t>Knight &amp; Day</t>
  </si>
  <si>
    <t>The Last Airbender</t>
  </si>
  <si>
    <t>Step Up 3</t>
  </si>
  <si>
    <t>The Sorcerer's Apprentice</t>
  </si>
  <si>
    <t>The Illusionist</t>
  </si>
  <si>
    <t>Ayngaran</t>
  </si>
  <si>
    <t>The Maid</t>
  </si>
  <si>
    <t>Artificial Eye</t>
  </si>
  <si>
    <t>The Last Seven</t>
  </si>
  <si>
    <t>Metrodome</t>
  </si>
  <si>
    <t>The Girl who Played with Fire</t>
  </si>
  <si>
    <t>Momentum</t>
  </si>
  <si>
    <t>Dog Pound</t>
  </si>
  <si>
    <t>Optimum</t>
  </si>
  <si>
    <t>Grown Ups</t>
  </si>
  <si>
    <t>Diary of a Wimpy Kid</t>
  </si>
  <si>
    <t>The Leopard</t>
  </si>
  <si>
    <t>Wah Do Dem</t>
  </si>
  <si>
    <t>Network Releasing</t>
  </si>
  <si>
    <t>Aashayein</t>
  </si>
  <si>
    <t>Reliance</t>
  </si>
  <si>
    <t>Revolver</t>
  </si>
  <si>
    <t>Chak Jawna</t>
  </si>
  <si>
    <t>Chile/Mex</t>
  </si>
  <si>
    <t>Fra/Can</t>
  </si>
  <si>
    <t>Ita/Fra</t>
  </si>
  <si>
    <t>Weekend 27 August - 29 August 2010 UK box office</t>
  </si>
  <si>
    <t>Openers next week - 3 September 2010</t>
  </si>
  <si>
    <t>Swe/Den/Ger</t>
  </si>
  <si>
    <t>Against last weekend:  -20%</t>
  </si>
  <si>
    <t>Against last year:  +22%</t>
  </si>
  <si>
    <t>Rolling 52 week ranking:  28th</t>
  </si>
  <si>
    <t>UK* films in top 15: 1</t>
  </si>
  <si>
    <t>Scott Pilgrim vs. The World</t>
  </si>
  <si>
    <t>Avatar</t>
  </si>
  <si>
    <t>n/a</t>
  </si>
  <si>
    <t>Certified Copy</t>
  </si>
  <si>
    <t>The Switch</t>
  </si>
  <si>
    <t>Cherry Tree Lane</t>
  </si>
  <si>
    <t>The Last Exorcism</t>
  </si>
  <si>
    <t>Why Did I Get Married Too?</t>
  </si>
  <si>
    <t>Dinner for Schmuks</t>
  </si>
  <si>
    <t>Jonah Hex</t>
  </si>
  <si>
    <t>22 Bullets</t>
  </si>
  <si>
    <t>Anchor Bay</t>
  </si>
  <si>
    <t>Bonded by Blood</t>
  </si>
  <si>
    <t>Chhevan Dariya</t>
  </si>
  <si>
    <t>Point Zero</t>
  </si>
  <si>
    <t>Nandalala</t>
  </si>
  <si>
    <t>No Impact Man</t>
  </si>
  <si>
    <t>Dogwoof</t>
  </si>
  <si>
    <t>Soul Boy</t>
  </si>
  <si>
    <t>Soda</t>
  </si>
  <si>
    <t>Fra/Ita/Iran</t>
  </si>
  <si>
    <t>Fra</t>
  </si>
  <si>
    <t>Kenya/Ger</t>
  </si>
  <si>
    <r>
      <t xml:space="preserve">The Weekend Gross for </t>
    </r>
    <r>
      <rPr>
        <i/>
        <sz val="10"/>
        <rFont val="Arial"/>
        <family val="2"/>
      </rPr>
      <t xml:space="preserve">Grown Ups </t>
    </r>
    <r>
      <rPr>
        <sz val="10"/>
        <rFont val="Arial"/>
        <family val="2"/>
      </rPr>
      <t xml:space="preserve">includes £527,590 from 399 previews; the Weekend Gross for </t>
    </r>
    <r>
      <rPr>
        <i/>
        <sz val="10"/>
        <rFont val="Arial"/>
        <family val="2"/>
      </rPr>
      <t>Scott Pilgrim vs. The World</t>
    </r>
    <r>
      <rPr>
        <sz val="10"/>
        <rFont val="Arial"/>
        <family val="2"/>
      </rPr>
      <t xml:space="preserve"> includes £531,756 from 331 previews; the Weekend Gross for </t>
    </r>
    <r>
      <rPr>
        <i/>
        <sz val="10"/>
        <rFont val="Arial"/>
        <family val="2"/>
      </rPr>
      <t>Diary of a Wimpy Kid</t>
    </r>
    <r>
      <rPr>
        <sz val="10"/>
        <rFont val="Arial"/>
        <family val="2"/>
      </rPr>
      <t xml:space="preserve"> includes £238,165 from 307 previews</t>
    </r>
  </si>
  <si>
    <r>
      <t xml:space="preserve">Excluding previews the takings for </t>
    </r>
    <r>
      <rPr>
        <i/>
        <sz val="10"/>
        <rFont val="Arial"/>
        <family val="2"/>
      </rPr>
      <t xml:space="preserve">The Expendables </t>
    </r>
    <r>
      <rPr>
        <sz val="10"/>
        <rFont val="Arial"/>
        <family val="2"/>
      </rPr>
      <t xml:space="preserve">have decreased by 39%; excluding previews the takings for </t>
    </r>
    <r>
      <rPr>
        <i/>
        <sz val="10"/>
        <rFont val="Arial"/>
        <family val="2"/>
      </rPr>
      <t>Salt</t>
    </r>
    <r>
      <rPr>
        <sz val="10"/>
        <rFont val="Arial"/>
        <family val="2"/>
      </rPr>
      <t xml:space="preserve"> have decreased by 38%; excluding previews the takings for </t>
    </r>
    <r>
      <rPr>
        <i/>
        <sz val="10"/>
        <rFont val="Arial"/>
        <family val="2"/>
      </rPr>
      <t>Marmaduke</t>
    </r>
    <r>
      <rPr>
        <sz val="10"/>
        <rFont val="Arial"/>
        <family val="2"/>
      </rPr>
      <t xml:space="preserve"> have decreased by 24%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</si>
</sst>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7"/>
      <color indexed="5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58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8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68</v>
      </c>
      <c r="C1" s="23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12" t="s">
        <v>56</v>
      </c>
      <c r="C3" s="24" t="s">
        <v>10</v>
      </c>
      <c r="D3" s="16">
        <v>2006945</v>
      </c>
      <c r="E3" s="12" t="s">
        <v>28</v>
      </c>
      <c r="F3" s="36">
        <v>0</v>
      </c>
      <c r="G3" s="12">
        <v>1</v>
      </c>
      <c r="H3" s="12">
        <v>401</v>
      </c>
      <c r="I3" s="16">
        <f aca="true" t="shared" si="0" ref="I3:I17">D3/H3</f>
        <v>5004.8503740648375</v>
      </c>
      <c r="J3" s="16">
        <v>2006945</v>
      </c>
    </row>
    <row r="4" spans="1:10" ht="12.75">
      <c r="A4" s="12">
        <v>2</v>
      </c>
      <c r="B4" s="12" t="s">
        <v>75</v>
      </c>
      <c r="C4" s="24" t="s">
        <v>10</v>
      </c>
      <c r="D4" s="16">
        <v>1604545</v>
      </c>
      <c r="E4" s="12" t="s">
        <v>18</v>
      </c>
      <c r="F4" s="37">
        <v>0</v>
      </c>
      <c r="G4" s="12">
        <v>1</v>
      </c>
      <c r="H4" s="12">
        <v>408</v>
      </c>
      <c r="I4" s="16">
        <f t="shared" si="0"/>
        <v>3932.7083333333335</v>
      </c>
      <c r="J4" s="16">
        <v>1604545</v>
      </c>
    </row>
    <row r="5" spans="1:10" ht="12.75">
      <c r="A5" s="12">
        <v>3</v>
      </c>
      <c r="B5" s="12" t="s">
        <v>38</v>
      </c>
      <c r="C5" s="24" t="s">
        <v>10</v>
      </c>
      <c r="D5" s="16">
        <v>1499524</v>
      </c>
      <c r="E5" s="12" t="s">
        <v>20</v>
      </c>
      <c r="F5" s="38">
        <v>-29</v>
      </c>
      <c r="G5" s="12">
        <v>6</v>
      </c>
      <c r="H5" s="12">
        <v>526</v>
      </c>
      <c r="I5" s="16">
        <f t="shared" si="0"/>
        <v>2850.80608365019</v>
      </c>
      <c r="J5" s="16">
        <v>67593215</v>
      </c>
    </row>
    <row r="6" spans="1:10" ht="12.75">
      <c r="A6" s="12">
        <v>4</v>
      </c>
      <c r="B6" s="12" t="s">
        <v>36</v>
      </c>
      <c r="C6" s="24" t="s">
        <v>10</v>
      </c>
      <c r="D6" s="16">
        <v>1311381</v>
      </c>
      <c r="E6" s="12" t="s">
        <v>30</v>
      </c>
      <c r="F6" s="39">
        <v>-67</v>
      </c>
      <c r="G6" s="12">
        <v>2</v>
      </c>
      <c r="H6" s="12">
        <v>453</v>
      </c>
      <c r="I6" s="16">
        <f t="shared" si="0"/>
        <v>2894.880794701987</v>
      </c>
      <c r="J6" s="16">
        <v>6816414</v>
      </c>
    </row>
    <row r="7" spans="1:10" ht="12.75">
      <c r="A7" s="12">
        <v>5</v>
      </c>
      <c r="B7" s="12" t="s">
        <v>37</v>
      </c>
      <c r="C7" s="24" t="s">
        <v>10</v>
      </c>
      <c r="D7" s="16">
        <v>967883</v>
      </c>
      <c r="E7" s="12" t="s">
        <v>28</v>
      </c>
      <c r="F7" s="39">
        <v>-55</v>
      </c>
      <c r="G7" s="12">
        <v>2</v>
      </c>
      <c r="H7" s="12">
        <v>413</v>
      </c>
      <c r="I7" s="16">
        <f t="shared" si="0"/>
        <v>2343.5423728813557</v>
      </c>
      <c r="J7" s="16">
        <v>4383618</v>
      </c>
    </row>
    <row r="8" spans="1:10" ht="12.75">
      <c r="A8" s="12">
        <v>6</v>
      </c>
      <c r="B8" s="12" t="s">
        <v>39</v>
      </c>
      <c r="C8" s="24" t="s">
        <v>10</v>
      </c>
      <c r="D8" s="16">
        <v>886495</v>
      </c>
      <c r="E8" s="16" t="s">
        <v>29</v>
      </c>
      <c r="F8" s="39">
        <v>-33</v>
      </c>
      <c r="G8" s="12">
        <v>2</v>
      </c>
      <c r="H8" s="12">
        <v>335</v>
      </c>
      <c r="I8" s="16">
        <f t="shared" si="0"/>
        <v>2646.2537313432836</v>
      </c>
      <c r="J8" s="16">
        <v>3287882</v>
      </c>
    </row>
    <row r="9" spans="1:10" ht="12.75">
      <c r="A9" s="12">
        <v>7</v>
      </c>
      <c r="B9" s="12" t="s">
        <v>41</v>
      </c>
      <c r="C9" s="35" t="s">
        <v>19</v>
      </c>
      <c r="D9" s="16">
        <v>699041</v>
      </c>
      <c r="E9" s="12" t="s">
        <v>16</v>
      </c>
      <c r="F9" s="38">
        <v>-35</v>
      </c>
      <c r="G9" s="12">
        <v>7</v>
      </c>
      <c r="H9" s="12">
        <v>339</v>
      </c>
      <c r="I9" s="16">
        <f t="shared" si="0"/>
        <v>2062.0678466076697</v>
      </c>
      <c r="J9" s="16">
        <v>33085858</v>
      </c>
    </row>
    <row r="10" spans="1:10" ht="12.75">
      <c r="A10" s="12">
        <v>8</v>
      </c>
      <c r="B10" s="12" t="s">
        <v>57</v>
      </c>
      <c r="C10" s="24" t="s">
        <v>10</v>
      </c>
      <c r="D10" s="16">
        <v>671161</v>
      </c>
      <c r="E10" s="12" t="s">
        <v>22</v>
      </c>
      <c r="F10" s="42">
        <v>0</v>
      </c>
      <c r="G10" s="12">
        <v>1</v>
      </c>
      <c r="H10" s="12">
        <v>372</v>
      </c>
      <c r="I10" s="16">
        <f t="shared" si="0"/>
        <v>1804.1962365591398</v>
      </c>
      <c r="J10" s="16">
        <v>671161</v>
      </c>
    </row>
    <row r="11" spans="1:10" ht="12.75">
      <c r="A11" s="12">
        <v>9</v>
      </c>
      <c r="B11" s="12" t="s">
        <v>76</v>
      </c>
      <c r="C11" s="24" t="s">
        <v>10</v>
      </c>
      <c r="D11" s="16">
        <v>624106</v>
      </c>
      <c r="E11" s="16" t="s">
        <v>22</v>
      </c>
      <c r="F11" s="39" t="s">
        <v>77</v>
      </c>
      <c r="G11" s="12">
        <v>37</v>
      </c>
      <c r="H11" s="12">
        <v>343</v>
      </c>
      <c r="I11" s="16">
        <f t="shared" si="0"/>
        <v>1819.5510204081634</v>
      </c>
      <c r="J11" s="16">
        <v>92813108</v>
      </c>
    </row>
    <row r="12" spans="1:10" ht="12.75">
      <c r="A12" s="12">
        <v>10</v>
      </c>
      <c r="B12" s="12" t="s">
        <v>40</v>
      </c>
      <c r="C12" s="24" t="s">
        <v>10</v>
      </c>
      <c r="D12" s="16">
        <v>586715</v>
      </c>
      <c r="E12" s="12" t="s">
        <v>22</v>
      </c>
      <c r="F12" s="17">
        <v>-53</v>
      </c>
      <c r="G12" s="12">
        <v>2</v>
      </c>
      <c r="H12" s="12">
        <v>457</v>
      </c>
      <c r="I12" s="16">
        <f t="shared" si="0"/>
        <v>1283.840262582057</v>
      </c>
      <c r="J12" s="16">
        <v>2938461</v>
      </c>
    </row>
    <row r="13" spans="1:10" ht="12.75">
      <c r="A13" s="12">
        <v>11</v>
      </c>
      <c r="B13" s="12" t="s">
        <v>42</v>
      </c>
      <c r="C13" s="24" t="s">
        <v>10</v>
      </c>
      <c r="D13" s="16">
        <v>415015</v>
      </c>
      <c r="E13" s="16" t="s">
        <v>22</v>
      </c>
      <c r="F13" s="39">
        <v>-50</v>
      </c>
      <c r="G13" s="12">
        <v>4</v>
      </c>
      <c r="H13" s="12">
        <v>341</v>
      </c>
      <c r="I13" s="16">
        <f t="shared" si="0"/>
        <v>1217.0527859237536</v>
      </c>
      <c r="J13" s="16">
        <v>9076487</v>
      </c>
    </row>
    <row r="14" spans="1:10" ht="12.75">
      <c r="A14" s="12">
        <v>12</v>
      </c>
      <c r="B14" s="12" t="s">
        <v>52</v>
      </c>
      <c r="C14" s="24" t="s">
        <v>70</v>
      </c>
      <c r="D14" s="16">
        <v>404896</v>
      </c>
      <c r="E14" s="12" t="s">
        <v>53</v>
      </c>
      <c r="F14" s="37">
        <v>0</v>
      </c>
      <c r="G14" s="12">
        <v>1</v>
      </c>
      <c r="H14" s="12">
        <v>126</v>
      </c>
      <c r="I14" s="16">
        <f t="shared" si="0"/>
        <v>3213.4603174603176</v>
      </c>
      <c r="J14" s="16">
        <v>404896</v>
      </c>
    </row>
    <row r="15" spans="1:10" ht="12.75">
      <c r="A15" s="12">
        <v>13</v>
      </c>
      <c r="B15" s="12" t="s">
        <v>43</v>
      </c>
      <c r="C15" s="24" t="s">
        <v>10</v>
      </c>
      <c r="D15" s="16">
        <v>317523</v>
      </c>
      <c r="E15" s="12" t="s">
        <v>24</v>
      </c>
      <c r="F15" s="17">
        <v>-46</v>
      </c>
      <c r="G15" s="12">
        <v>3</v>
      </c>
      <c r="H15" s="12">
        <v>344</v>
      </c>
      <c r="I15" s="16">
        <f t="shared" si="0"/>
        <v>923.0319767441861</v>
      </c>
      <c r="J15" s="16">
        <v>4225793</v>
      </c>
    </row>
    <row r="16" spans="1:10" ht="12.75">
      <c r="A16" s="12">
        <v>14</v>
      </c>
      <c r="B16" s="12" t="s">
        <v>44</v>
      </c>
      <c r="C16" s="24" t="s">
        <v>10</v>
      </c>
      <c r="D16" s="16">
        <v>213142</v>
      </c>
      <c r="E16" s="12" t="s">
        <v>18</v>
      </c>
      <c r="F16" s="17">
        <v>-58</v>
      </c>
      <c r="G16" s="12">
        <v>4</v>
      </c>
      <c r="H16" s="12">
        <v>287</v>
      </c>
      <c r="I16" s="16">
        <f t="shared" si="0"/>
        <v>742.6550522648083</v>
      </c>
      <c r="J16" s="16">
        <v>7427221</v>
      </c>
    </row>
    <row r="17" spans="1:10" ht="12.75">
      <c r="A17" s="12">
        <v>15</v>
      </c>
      <c r="B17" s="12" t="s">
        <v>45</v>
      </c>
      <c r="C17" s="24" t="s">
        <v>10</v>
      </c>
      <c r="D17" s="16">
        <v>195289</v>
      </c>
      <c r="E17" s="12" t="s">
        <v>20</v>
      </c>
      <c r="F17" s="17">
        <v>-56</v>
      </c>
      <c r="G17" s="12">
        <v>3</v>
      </c>
      <c r="H17" s="12">
        <v>307</v>
      </c>
      <c r="I17" s="16">
        <f t="shared" si="0"/>
        <v>636.1205211726384</v>
      </c>
      <c r="J17" s="16">
        <v>3021068</v>
      </c>
    </row>
    <row r="18" spans="1:10" ht="12.75">
      <c r="A18" s="6"/>
      <c r="B18" s="6" t="s">
        <v>12</v>
      </c>
      <c r="C18" s="25"/>
      <c r="D18" s="14">
        <f>SUM(D3:D17)</f>
        <v>12403661</v>
      </c>
      <c r="E18" s="6"/>
      <c r="F18" s="20"/>
      <c r="G18" s="20"/>
      <c r="H18" s="21">
        <f>SUM(H3:H17)</f>
        <v>5452</v>
      </c>
      <c r="I18" s="14">
        <f>D18/H18</f>
        <v>2275.066214233309</v>
      </c>
      <c r="J18" s="14">
        <f>SUM(J3:J17)</f>
        <v>239356672</v>
      </c>
    </row>
    <row r="19" spans="1:10" s="11" customFormat="1" ht="12.75">
      <c r="A19" s="9"/>
      <c r="B19" s="9"/>
      <c r="C19" s="26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28"/>
      <c r="C20" s="30"/>
      <c r="D20" s="31"/>
      <c r="E20" s="28"/>
      <c r="F20" s="28"/>
      <c r="G20" s="28"/>
      <c r="H20" s="28"/>
      <c r="I20" s="31"/>
      <c r="J20" s="31"/>
    </row>
    <row r="21" spans="1:10" ht="12.75">
      <c r="A21" s="12"/>
      <c r="B21" s="29" t="s">
        <v>13</v>
      </c>
      <c r="C21" s="30"/>
      <c r="D21" s="31"/>
      <c r="E21" s="28"/>
      <c r="F21" s="28"/>
      <c r="G21" s="28"/>
      <c r="H21" s="32"/>
      <c r="I21" s="31"/>
      <c r="J21" s="31"/>
    </row>
    <row r="22" spans="1:11" ht="12.75">
      <c r="A22" s="28">
        <v>21</v>
      </c>
      <c r="B22" s="28" t="s">
        <v>46</v>
      </c>
      <c r="C22" s="41" t="s">
        <v>31</v>
      </c>
      <c r="D22" s="31">
        <v>101717</v>
      </c>
      <c r="E22" s="28" t="s">
        <v>16</v>
      </c>
      <c r="F22" s="40">
        <v>-38</v>
      </c>
      <c r="G22" s="11">
        <v>2</v>
      </c>
      <c r="H22" s="28">
        <v>34</v>
      </c>
      <c r="I22" s="31">
        <f>D22/H22</f>
        <v>2991.676470588235</v>
      </c>
      <c r="J22" s="31">
        <v>437492</v>
      </c>
      <c r="K22" s="11"/>
    </row>
    <row r="23" spans="1:11" ht="12.75">
      <c r="A23" s="28">
        <v>44</v>
      </c>
      <c r="B23" s="28" t="s">
        <v>23</v>
      </c>
      <c r="C23" s="30" t="s">
        <v>21</v>
      </c>
      <c r="D23" s="31">
        <v>1360</v>
      </c>
      <c r="E23" s="28" t="s">
        <v>18</v>
      </c>
      <c r="F23" s="40">
        <v>-94</v>
      </c>
      <c r="G23" s="28">
        <v>23</v>
      </c>
      <c r="H23" s="28">
        <v>8</v>
      </c>
      <c r="I23" s="31">
        <f>D23/H23</f>
        <v>170</v>
      </c>
      <c r="J23" s="31">
        <v>16513508</v>
      </c>
      <c r="K23" s="11"/>
    </row>
    <row r="24" spans="1:11" ht="12.75">
      <c r="A24" s="28">
        <v>50</v>
      </c>
      <c r="B24" s="28" t="s">
        <v>25</v>
      </c>
      <c r="C24" s="30" t="s">
        <v>27</v>
      </c>
      <c r="D24" s="31">
        <v>699</v>
      </c>
      <c r="E24" s="31" t="s">
        <v>26</v>
      </c>
      <c r="F24" s="40">
        <v>-50</v>
      </c>
      <c r="G24" s="28">
        <v>8</v>
      </c>
      <c r="H24" s="28">
        <v>2</v>
      </c>
      <c r="I24" s="31">
        <f>D24/H24</f>
        <v>349.5</v>
      </c>
      <c r="J24" s="31">
        <v>89430</v>
      </c>
      <c r="K24" s="11"/>
    </row>
    <row r="25" spans="1:11" ht="12.75">
      <c r="A25" s="28">
        <v>62</v>
      </c>
      <c r="B25" s="12" t="s">
        <v>50</v>
      </c>
      <c r="C25" s="24" t="s">
        <v>11</v>
      </c>
      <c r="D25" s="34">
        <v>87</v>
      </c>
      <c r="E25" s="16" t="s">
        <v>51</v>
      </c>
      <c r="F25" s="33">
        <v>0</v>
      </c>
      <c r="G25" s="28">
        <v>1</v>
      </c>
      <c r="H25" s="11">
        <v>1</v>
      </c>
      <c r="I25" s="31">
        <f>D25/H25</f>
        <v>87</v>
      </c>
      <c r="J25" s="34">
        <v>87</v>
      </c>
      <c r="K25" s="11"/>
    </row>
    <row r="26" spans="1:11" ht="12.75">
      <c r="A26" s="11">
        <v>65</v>
      </c>
      <c r="B26" s="28" t="s">
        <v>33</v>
      </c>
      <c r="C26" s="41" t="s">
        <v>11</v>
      </c>
      <c r="D26" s="31">
        <v>32</v>
      </c>
      <c r="E26" s="28" t="s">
        <v>35</v>
      </c>
      <c r="F26" s="40">
        <v>-95</v>
      </c>
      <c r="G26" s="11">
        <v>8</v>
      </c>
      <c r="H26" s="28">
        <v>1</v>
      </c>
      <c r="I26" s="31">
        <f>D26/H26</f>
        <v>32</v>
      </c>
      <c r="J26" s="31">
        <v>17333</v>
      </c>
      <c r="K26" s="11"/>
    </row>
    <row r="27" spans="1:11" ht="12.75">
      <c r="A27" s="11"/>
      <c r="B27" s="11"/>
      <c r="C27" s="34"/>
      <c r="D27" s="34"/>
      <c r="E27" s="11"/>
      <c r="F27" s="11"/>
      <c r="G27" s="11"/>
      <c r="H27" s="11"/>
      <c r="I27" s="31"/>
      <c r="J27" s="34"/>
      <c r="K27" s="11"/>
    </row>
    <row r="28" spans="1:11" ht="12.75">
      <c r="A28" s="28"/>
      <c r="B28" s="28"/>
      <c r="C28" s="30"/>
      <c r="D28" s="31"/>
      <c r="E28" s="28"/>
      <c r="F28" s="33"/>
      <c r="G28" s="28"/>
      <c r="H28" s="28"/>
      <c r="I28" s="31"/>
      <c r="J28" s="31"/>
      <c r="K28" s="11"/>
    </row>
    <row r="29" spans="1:11" ht="12.75">
      <c r="A29" s="28"/>
      <c r="B29" s="29" t="s">
        <v>17</v>
      </c>
      <c r="C29" s="31"/>
      <c r="D29" s="31"/>
      <c r="E29" s="28"/>
      <c r="F29" s="33"/>
      <c r="G29" s="28"/>
      <c r="H29" s="28"/>
      <c r="I29" s="31"/>
      <c r="J29" s="31"/>
      <c r="K29" s="11"/>
    </row>
    <row r="30" spans="1:11" ht="12.75">
      <c r="A30" s="11">
        <v>24</v>
      </c>
      <c r="B30" s="12" t="s">
        <v>58</v>
      </c>
      <c r="C30" s="24" t="s">
        <v>67</v>
      </c>
      <c r="D30" s="34">
        <v>17482</v>
      </c>
      <c r="E30" s="16" t="s">
        <v>35</v>
      </c>
      <c r="F30" s="33">
        <v>0</v>
      </c>
      <c r="G30" s="28">
        <v>1</v>
      </c>
      <c r="H30" s="11">
        <v>8</v>
      </c>
      <c r="I30" s="31">
        <f>D30/H30</f>
        <v>2185.25</v>
      </c>
      <c r="J30" s="34">
        <v>17482</v>
      </c>
      <c r="K30" s="11"/>
    </row>
    <row r="31" spans="1:11" ht="12.75">
      <c r="A31" s="11">
        <v>26</v>
      </c>
      <c r="B31" s="12" t="s">
        <v>48</v>
      </c>
      <c r="C31" s="24" t="s">
        <v>65</v>
      </c>
      <c r="D31" s="34">
        <v>13075</v>
      </c>
      <c r="E31" s="16" t="s">
        <v>49</v>
      </c>
      <c r="F31" s="33">
        <v>0</v>
      </c>
      <c r="G31" s="28">
        <v>1</v>
      </c>
      <c r="H31" s="11">
        <v>5</v>
      </c>
      <c r="I31" s="31">
        <f>D31/H31</f>
        <v>2615</v>
      </c>
      <c r="J31" s="34">
        <v>13075</v>
      </c>
      <c r="K31" s="11"/>
    </row>
    <row r="32" spans="1:11" ht="12.75">
      <c r="A32" s="28">
        <v>28</v>
      </c>
      <c r="B32" s="12" t="s">
        <v>61</v>
      </c>
      <c r="C32" s="24" t="s">
        <v>34</v>
      </c>
      <c r="D32" s="34">
        <v>10141</v>
      </c>
      <c r="E32" s="16" t="s">
        <v>62</v>
      </c>
      <c r="F32" s="33">
        <v>0</v>
      </c>
      <c r="G32" s="28">
        <v>1</v>
      </c>
      <c r="H32" s="11">
        <v>11</v>
      </c>
      <c r="I32" s="31">
        <f>D32/H32</f>
        <v>921.9090909090909</v>
      </c>
      <c r="J32" s="34">
        <v>10141</v>
      </c>
      <c r="K32" s="11"/>
    </row>
    <row r="33" spans="1:11" ht="12.75">
      <c r="A33" s="28">
        <v>31</v>
      </c>
      <c r="B33" s="12" t="s">
        <v>64</v>
      </c>
      <c r="C33" s="24" t="s">
        <v>34</v>
      </c>
      <c r="D33" s="34">
        <v>9224</v>
      </c>
      <c r="E33" s="16" t="s">
        <v>62</v>
      </c>
      <c r="F33" s="33">
        <v>0</v>
      </c>
      <c r="G33" s="28">
        <v>1</v>
      </c>
      <c r="H33" s="28">
        <v>8</v>
      </c>
      <c r="I33" s="31">
        <f>D33/H33</f>
        <v>1153</v>
      </c>
      <c r="J33" s="34">
        <v>9224</v>
      </c>
      <c r="K33" s="11"/>
    </row>
    <row r="34" spans="1:11" ht="12.75">
      <c r="A34" s="11">
        <v>34</v>
      </c>
      <c r="B34" s="12" t="s">
        <v>54</v>
      </c>
      <c r="C34" s="24" t="s">
        <v>66</v>
      </c>
      <c r="D34" s="34">
        <v>6051</v>
      </c>
      <c r="E34" s="16" t="s">
        <v>55</v>
      </c>
      <c r="F34" s="33">
        <v>0</v>
      </c>
      <c r="G34" s="28">
        <v>1</v>
      </c>
      <c r="H34" s="11">
        <v>18</v>
      </c>
      <c r="I34" s="31">
        <f>D34/H34</f>
        <v>336.1666666666667</v>
      </c>
      <c r="J34" s="34">
        <v>6051</v>
      </c>
      <c r="K34" s="11"/>
    </row>
    <row r="35" spans="1:11" ht="12.75">
      <c r="A35" s="28">
        <v>51</v>
      </c>
      <c r="B35" s="12" t="s">
        <v>59</v>
      </c>
      <c r="C35" s="24" t="s">
        <v>10</v>
      </c>
      <c r="D35" s="34">
        <v>675</v>
      </c>
      <c r="E35" s="16" t="s">
        <v>60</v>
      </c>
      <c r="F35" s="33">
        <v>0</v>
      </c>
      <c r="G35" s="28">
        <v>1</v>
      </c>
      <c r="H35" s="11">
        <v>3</v>
      </c>
      <c r="I35" s="31">
        <f>D35/H35</f>
        <v>225</v>
      </c>
      <c r="J35" s="34">
        <v>675</v>
      </c>
      <c r="K35" s="11"/>
    </row>
    <row r="36" spans="1:10" ht="12.75">
      <c r="A36" s="12"/>
      <c r="B36" s="28"/>
      <c r="C36" s="30"/>
      <c r="D36" s="34"/>
      <c r="E36" s="31"/>
      <c r="F36" s="28"/>
      <c r="G36" s="12"/>
      <c r="H36" s="12"/>
      <c r="I36" s="16"/>
      <c r="J36" s="31"/>
    </row>
    <row r="37" spans="1:10" ht="12.75">
      <c r="A37" s="12"/>
      <c r="B37" s="28"/>
      <c r="C37" s="30"/>
      <c r="D37" s="34"/>
      <c r="E37" s="31"/>
      <c r="F37" s="28"/>
      <c r="G37" s="12"/>
      <c r="H37" s="12"/>
      <c r="I37" s="16"/>
      <c r="J37" s="16"/>
    </row>
    <row r="38" spans="1:10" ht="12.75">
      <c r="A38" s="12"/>
      <c r="B38" s="7" t="s">
        <v>14</v>
      </c>
      <c r="C38" s="24"/>
      <c r="D38" s="18"/>
      <c r="E38" s="12"/>
      <c r="F38" s="12"/>
      <c r="G38" s="22"/>
      <c r="H38" s="22"/>
      <c r="I38" s="16"/>
      <c r="J38" s="16"/>
    </row>
    <row r="39" spans="1:10" ht="12.75">
      <c r="A39" s="12"/>
      <c r="B39" s="12" t="s">
        <v>71</v>
      </c>
      <c r="C39" s="16"/>
      <c r="D39" s="19"/>
      <c r="E39" s="12"/>
      <c r="F39" s="12"/>
      <c r="G39" s="12"/>
      <c r="H39" s="12"/>
      <c r="I39" s="16"/>
      <c r="J39" s="16"/>
    </row>
    <row r="40" spans="1:10" ht="12.75">
      <c r="A40" s="12"/>
      <c r="B40" s="12"/>
      <c r="C40" s="24"/>
      <c r="D40" s="16"/>
      <c r="E40" s="12"/>
      <c r="F40" s="12"/>
      <c r="G40" s="12"/>
      <c r="H40" s="12"/>
      <c r="I40" s="16"/>
      <c r="J40" s="16"/>
    </row>
    <row r="41" spans="1:10" ht="12.75">
      <c r="A41" s="12"/>
      <c r="B41" s="12" t="s">
        <v>72</v>
      </c>
      <c r="C41" s="24"/>
      <c r="D41" s="16"/>
      <c r="E41" s="12"/>
      <c r="F41" s="12"/>
      <c r="G41" s="12"/>
      <c r="H41" s="12"/>
      <c r="I41" s="16"/>
      <c r="J41" s="16"/>
    </row>
    <row r="42" spans="1:10" ht="12.75">
      <c r="A42" s="12"/>
      <c r="B42" s="12"/>
      <c r="C42" s="24"/>
      <c r="D42" s="16"/>
      <c r="E42" s="12"/>
      <c r="F42" s="12"/>
      <c r="G42" s="12"/>
      <c r="H42" s="12"/>
      <c r="I42" s="16"/>
      <c r="J42" s="16"/>
    </row>
    <row r="43" spans="1:10" ht="12.75">
      <c r="A43" s="12"/>
      <c r="B43" s="12" t="s">
        <v>73</v>
      </c>
      <c r="C43" s="24"/>
      <c r="D43" s="16"/>
      <c r="E43" s="12"/>
      <c r="F43" s="12"/>
      <c r="G43" s="12"/>
      <c r="H43" s="12"/>
      <c r="I43" s="16"/>
      <c r="J43" s="16"/>
    </row>
    <row r="44" spans="1:10" ht="12.75">
      <c r="A44" s="12"/>
      <c r="B44" s="12"/>
      <c r="C44" s="24"/>
      <c r="D44" s="19"/>
      <c r="E44" s="12"/>
      <c r="F44" s="12"/>
      <c r="G44" s="12"/>
      <c r="H44" s="12"/>
      <c r="I44" s="16"/>
      <c r="J44" s="16"/>
    </row>
    <row r="45" spans="1:10" ht="12.75">
      <c r="A45" s="12"/>
      <c r="B45" s="12" t="s">
        <v>74</v>
      </c>
      <c r="C45" s="24"/>
      <c r="D45" s="16"/>
      <c r="E45" s="12"/>
      <c r="F45" s="12"/>
      <c r="G45" s="12"/>
      <c r="H45" s="12"/>
      <c r="I45" s="16"/>
      <c r="J45" s="16"/>
    </row>
    <row r="46" spans="1:10" ht="12.75">
      <c r="A46" s="12"/>
      <c r="B46" s="12"/>
      <c r="C46" s="24"/>
      <c r="D46" s="16"/>
      <c r="E46" s="12"/>
      <c r="F46" s="12"/>
      <c r="G46" s="12"/>
      <c r="H46" s="12"/>
      <c r="I46" s="16"/>
      <c r="J46" s="16"/>
    </row>
    <row r="47" spans="1:10" ht="12.75">
      <c r="A47" s="12"/>
      <c r="B47" s="12" t="s">
        <v>32</v>
      </c>
      <c r="C47" s="27"/>
      <c r="D47" s="16"/>
      <c r="E47" s="12"/>
      <c r="F47" s="12"/>
      <c r="G47" s="12"/>
      <c r="H47" s="12"/>
      <c r="I47" s="16"/>
      <c r="J47" s="16"/>
    </row>
    <row r="48" spans="1:10" ht="12.75">
      <c r="A48" s="12"/>
      <c r="B48" s="8"/>
      <c r="C48" s="27"/>
      <c r="D48" s="16"/>
      <c r="E48" s="12"/>
      <c r="F48" s="12"/>
      <c r="G48" s="12"/>
      <c r="H48" s="12"/>
      <c r="I48" s="16"/>
      <c r="J48" s="16"/>
    </row>
    <row r="49" spans="1:10" ht="12.75">
      <c r="A49" s="12"/>
      <c r="B49" s="8" t="s">
        <v>15</v>
      </c>
      <c r="C49" s="24"/>
      <c r="D49" s="16"/>
      <c r="E49" s="12"/>
      <c r="F49" s="12"/>
      <c r="G49" s="12"/>
      <c r="H49" s="12"/>
      <c r="I49" s="16"/>
      <c r="J49" s="16"/>
    </row>
    <row r="50" spans="1:10" ht="12.75">
      <c r="A50" s="12"/>
      <c r="B50" s="28" t="s">
        <v>98</v>
      </c>
      <c r="C50" s="30"/>
      <c r="D50" s="31"/>
      <c r="E50" s="28"/>
      <c r="F50" s="28"/>
      <c r="G50" s="28"/>
      <c r="H50" s="28"/>
      <c r="I50" s="31"/>
      <c r="J50" s="31"/>
    </row>
    <row r="51" spans="1:10" ht="12.75">
      <c r="A51" s="12"/>
      <c r="B51" s="28" t="s">
        <v>99</v>
      </c>
      <c r="C51" s="30"/>
      <c r="D51" s="31"/>
      <c r="E51" s="28"/>
      <c r="F51" s="28"/>
      <c r="G51" s="28"/>
      <c r="H51" s="28"/>
      <c r="I51" s="31"/>
      <c r="J51" s="31"/>
    </row>
    <row r="52" spans="1:10" ht="12.75">
      <c r="A52" s="12"/>
      <c r="B52" s="12"/>
      <c r="C52" s="24"/>
      <c r="D52" s="16"/>
      <c r="E52" s="12"/>
      <c r="F52" s="12"/>
      <c r="G52" s="12"/>
      <c r="H52" s="12"/>
      <c r="I52" s="16"/>
      <c r="J52" s="16"/>
    </row>
    <row r="53" spans="1:10" ht="12.75">
      <c r="A53" s="12"/>
      <c r="B53" s="7" t="s">
        <v>69</v>
      </c>
      <c r="C53" s="24"/>
      <c r="D53" s="16"/>
      <c r="E53" s="12"/>
      <c r="F53" s="12"/>
      <c r="G53" s="12"/>
      <c r="H53" s="12"/>
      <c r="I53" s="16"/>
      <c r="J53" s="16"/>
    </row>
    <row r="54" spans="2:7" ht="12.75">
      <c r="B54" s="12" t="s">
        <v>78</v>
      </c>
      <c r="C54" s="24" t="s">
        <v>95</v>
      </c>
      <c r="D54" s="16" t="s">
        <v>49</v>
      </c>
      <c r="F54" s="33"/>
      <c r="G54" s="28"/>
    </row>
    <row r="55" spans="2:7" ht="12.75">
      <c r="B55" s="12" t="s">
        <v>79</v>
      </c>
      <c r="C55" s="24" t="s">
        <v>10</v>
      </c>
      <c r="D55" s="16" t="s">
        <v>30</v>
      </c>
      <c r="F55" s="33"/>
      <c r="G55" s="28"/>
    </row>
    <row r="56" spans="2:7" ht="12.75">
      <c r="B56" s="12" t="s">
        <v>82</v>
      </c>
      <c r="C56" s="24" t="s">
        <v>10</v>
      </c>
      <c r="D56" s="16" t="s">
        <v>30</v>
      </c>
      <c r="F56" s="33"/>
      <c r="G56" s="28"/>
    </row>
    <row r="57" spans="2:4" ht="12.75">
      <c r="B57" s="12" t="s">
        <v>80</v>
      </c>
      <c r="C57" s="24" t="s">
        <v>11</v>
      </c>
      <c r="D57" s="16" t="s">
        <v>51</v>
      </c>
    </row>
    <row r="58" spans="2:4" ht="12.75">
      <c r="B58" s="12" t="s">
        <v>81</v>
      </c>
      <c r="C58" s="24" t="s">
        <v>10</v>
      </c>
      <c r="D58" s="16" t="s">
        <v>55</v>
      </c>
    </row>
    <row r="59" spans="2:4" ht="12.75">
      <c r="B59" s="12" t="s">
        <v>83</v>
      </c>
      <c r="C59" s="24" t="s">
        <v>10</v>
      </c>
      <c r="D59" s="16" t="s">
        <v>24</v>
      </c>
    </row>
    <row r="60" spans="2:4" ht="12.75">
      <c r="B60" s="12" t="s">
        <v>84</v>
      </c>
      <c r="C60" s="24" t="s">
        <v>10</v>
      </c>
      <c r="D60" s="16" t="s">
        <v>16</v>
      </c>
    </row>
    <row r="61" spans="2:4" ht="12.75">
      <c r="B61" s="12" t="s">
        <v>85</v>
      </c>
      <c r="C61" s="24" t="s">
        <v>96</v>
      </c>
      <c r="D61" s="16" t="s">
        <v>86</v>
      </c>
    </row>
    <row r="62" spans="2:4" ht="12.75">
      <c r="B62" s="12" t="s">
        <v>87</v>
      </c>
      <c r="C62" s="24" t="s">
        <v>11</v>
      </c>
      <c r="D62" s="16" t="s">
        <v>63</v>
      </c>
    </row>
    <row r="63" spans="2:4" ht="12.75">
      <c r="B63" s="12" t="s">
        <v>88</v>
      </c>
      <c r="C63" s="24" t="s">
        <v>10</v>
      </c>
      <c r="D63" s="16" t="s">
        <v>89</v>
      </c>
    </row>
    <row r="64" spans="2:4" ht="12.75">
      <c r="B64" s="12" t="s">
        <v>90</v>
      </c>
      <c r="C64" s="24" t="s">
        <v>34</v>
      </c>
      <c r="D64" s="16" t="s">
        <v>47</v>
      </c>
    </row>
    <row r="65" spans="2:4" ht="12.75">
      <c r="B65" s="12" t="s">
        <v>91</v>
      </c>
      <c r="C65" s="24" t="s">
        <v>10</v>
      </c>
      <c r="D65" s="16" t="s">
        <v>92</v>
      </c>
    </row>
    <row r="66" spans="2:4" ht="12.75">
      <c r="B66" s="12" t="s">
        <v>93</v>
      </c>
      <c r="C66" s="24" t="s">
        <v>97</v>
      </c>
      <c r="D66" s="16" t="s">
        <v>94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2010-08-31T16:50:55Z</dcterms:modified>
  <cp:category/>
  <cp:version/>
  <cp:contentType/>
  <cp:contentStatus/>
</cp:coreProperties>
</file>