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695" windowHeight="120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<sst xmlns="http://schemas.openxmlformats.org/spreadsheetml/2006/main" count="122" uniqueCount="90">
  <si>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</si>
  <si>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</si>
  <si>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</si>
  <si>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</si>
  <si>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</si>
  <si>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</si>
  <si>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</si>
  <si>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</si>
  <si>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</si>
  <si>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</si>
  <si>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</si>
  <si>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</si>
  <si>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</si>
  <si>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</si>
  <si>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</si>
  <si>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</si>
  <si>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</si>
  <si>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Paramount</t>
  </si>
  <si>
    <t>Entertainment</t>
  </si>
  <si>
    <t>Sony Pictures</t>
  </si>
  <si>
    <t>20th Century Fox</t>
  </si>
  <si>
    <t>Warner Bros</t>
  </si>
  <si>
    <t>Momentum</t>
  </si>
  <si>
    <t>Optimum</t>
  </si>
  <si>
    <t>ICA</t>
  </si>
  <si>
    <t>Ind</t>
  </si>
  <si>
    <t>Other openers</t>
  </si>
  <si>
    <t>Ice Age III</t>
  </si>
  <si>
    <t>Harry Potter and the Half-Blood Prince</t>
  </si>
  <si>
    <t>Moon</t>
  </si>
  <si>
    <t>The Proposal</t>
  </si>
  <si>
    <t>Disney</t>
  </si>
  <si>
    <t xml:space="preserve">The Ugly Truth </t>
  </si>
  <si>
    <t>G-Force</t>
  </si>
  <si>
    <t>Aliens in the Attic</t>
  </si>
  <si>
    <t>Bandslam</t>
  </si>
  <si>
    <t>E1 Films</t>
  </si>
  <si>
    <t>USA/Can</t>
  </si>
  <si>
    <t>In the Loop</t>
  </si>
  <si>
    <t>Dance Flick</t>
  </si>
  <si>
    <t>Inglourious Basterds</t>
  </si>
  <si>
    <t>Telstar</t>
  </si>
  <si>
    <t>Aspiration/Miracle</t>
  </si>
  <si>
    <t>G.I. Joe</t>
  </si>
  <si>
    <t>The Time Traveller's Wife</t>
  </si>
  <si>
    <t>UK* films in top 15: 1</t>
  </si>
  <si>
    <t>Broken Embraces</t>
  </si>
  <si>
    <t>The Final Destination</t>
  </si>
  <si>
    <t>Funny People</t>
  </si>
  <si>
    <t>The Hurt Locker</t>
  </si>
  <si>
    <t>Jetsam</t>
  </si>
  <si>
    <t>BFI</t>
  </si>
  <si>
    <t>Kissan</t>
  </si>
  <si>
    <t>Mesrine: Public Enemy No.1</t>
  </si>
  <si>
    <t>Universal</t>
  </si>
  <si>
    <t>Tip Top</t>
  </si>
  <si>
    <t>Spa</t>
  </si>
  <si>
    <t>In the Realm of the Senses (RE)</t>
  </si>
  <si>
    <t>Jap</t>
  </si>
  <si>
    <t>Fra/Can</t>
  </si>
  <si>
    <t>USA/Ger</t>
  </si>
  <si>
    <t>Weekend 28 August - 30 August 2009 UK box office</t>
  </si>
  <si>
    <t>Openers next week - 4 September</t>
  </si>
  <si>
    <t>500 Days of Summer</t>
  </si>
  <si>
    <t>Big River Man</t>
  </si>
  <si>
    <t>Bustin' Down the Door</t>
  </si>
  <si>
    <t>Coffin Rock</t>
  </si>
  <si>
    <t>District 9</t>
  </si>
  <si>
    <t>Greek Pete</t>
  </si>
  <si>
    <t>Mitti</t>
  </si>
  <si>
    <t>Nandhalala</t>
  </si>
  <si>
    <t>Passchendaele</t>
  </si>
  <si>
    <t>Revolver</t>
  </si>
  <si>
    <t>Metrodome</t>
  </si>
  <si>
    <t>High Fliers</t>
  </si>
  <si>
    <t>Peccadillo</t>
  </si>
  <si>
    <t>Eros</t>
  </si>
  <si>
    <t>Ayngaran</t>
  </si>
  <si>
    <t>UK/Aus</t>
  </si>
  <si>
    <t>USA/NZ</t>
  </si>
  <si>
    <t>Can</t>
  </si>
  <si>
    <t>Apni Boli Apna Des</t>
  </si>
  <si>
    <t>Daddy Cool</t>
  </si>
  <si>
    <t>The fall-off rate without previews for Inglourious Basterds is 34%</t>
  </si>
  <si>
    <t>Against last weekend:  + 9%</t>
  </si>
  <si>
    <t>Against last year:  + 5%</t>
  </si>
  <si>
    <t>Rolling 52 week ranking:  31st</t>
  </si>
  <si>
    <t>UK* share of top 15 gross:  5%</t>
  </si>
  <si>
    <t>Think Big</t>
  </si>
  <si>
    <t>Adlabs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</si>
</sst>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12.75">
      <c r="A1" s="1"/>
      <c r="B1" s="2" t="s">
        <v>61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47</v>
      </c>
      <c r="C3" s="15" t="s">
        <v>10</v>
      </c>
      <c r="D3" s="8">
        <v>3633395</v>
      </c>
      <c r="E3" s="1" t="s">
        <v>18</v>
      </c>
      <c r="G3">
        <v>1</v>
      </c>
      <c r="H3">
        <v>427</v>
      </c>
      <c r="I3" s="4">
        <f aca="true" t="shared" si="0" ref="I3:I18">D3/H3</f>
        <v>8509.121779859484</v>
      </c>
      <c r="J3" s="8">
        <v>3633395</v>
      </c>
    </row>
    <row r="4" spans="1:10" ht="12.75">
      <c r="A4">
        <v>2</v>
      </c>
      <c r="B4" s="1" t="s">
        <v>40</v>
      </c>
      <c r="C4" s="3" t="s">
        <v>60</v>
      </c>
      <c r="D4" s="8">
        <v>1276012</v>
      </c>
      <c r="E4" s="1" t="s">
        <v>54</v>
      </c>
      <c r="F4">
        <v>-65</v>
      </c>
      <c r="G4">
        <v>2</v>
      </c>
      <c r="H4">
        <v>443</v>
      </c>
      <c r="I4" s="4">
        <f t="shared" si="0"/>
        <v>2880.3882618510156</v>
      </c>
      <c r="J4" s="8">
        <v>6632171</v>
      </c>
    </row>
    <row r="5" spans="1:10" ht="12.75">
      <c r="A5">
        <v>3</v>
      </c>
      <c r="B5" s="1" t="s">
        <v>48</v>
      </c>
      <c r="C5" s="3" t="s">
        <v>10</v>
      </c>
      <c r="D5" s="8">
        <v>1001152</v>
      </c>
      <c r="E5" s="1" t="s">
        <v>54</v>
      </c>
      <c r="G5">
        <v>1</v>
      </c>
      <c r="H5">
        <v>382</v>
      </c>
      <c r="I5" s="4">
        <f t="shared" si="0"/>
        <v>2620.8167539267015</v>
      </c>
      <c r="J5" s="8">
        <v>1001152</v>
      </c>
    </row>
    <row r="6" spans="1:10" ht="12.75">
      <c r="A6" s="1">
        <v>4</v>
      </c>
      <c r="B6" s="1" t="s">
        <v>44</v>
      </c>
      <c r="C6" s="3" t="s">
        <v>10</v>
      </c>
      <c r="D6" s="8">
        <v>688377</v>
      </c>
      <c r="E6" s="1" t="s">
        <v>18</v>
      </c>
      <c r="F6" s="1">
        <v>-25</v>
      </c>
      <c r="G6" s="1">
        <v>3</v>
      </c>
      <c r="H6" s="1">
        <v>414</v>
      </c>
      <c r="I6" s="4">
        <f t="shared" si="0"/>
        <v>1662.7463768115942</v>
      </c>
      <c r="J6" s="8">
        <v>5629243</v>
      </c>
    </row>
    <row r="7" spans="1:10" ht="12.75">
      <c r="A7">
        <v>5</v>
      </c>
      <c r="B7" s="1" t="s">
        <v>34</v>
      </c>
      <c r="C7" s="3" t="s">
        <v>37</v>
      </c>
      <c r="D7" s="8">
        <v>679100</v>
      </c>
      <c r="E7" s="1" t="s">
        <v>20</v>
      </c>
      <c r="F7">
        <v>6</v>
      </c>
      <c r="G7">
        <v>3</v>
      </c>
      <c r="H7">
        <v>452</v>
      </c>
      <c r="I7" s="4">
        <f>D7/H7</f>
        <v>1502.4336283185842</v>
      </c>
      <c r="J7" s="8">
        <v>4486408</v>
      </c>
    </row>
    <row r="8" spans="1:10" ht="12.75">
      <c r="A8">
        <v>6</v>
      </c>
      <c r="B8" t="s">
        <v>28</v>
      </c>
      <c r="C8" s="15" t="s">
        <v>11</v>
      </c>
      <c r="D8" s="8">
        <v>521432</v>
      </c>
      <c r="E8" s="1" t="s">
        <v>21</v>
      </c>
      <c r="F8">
        <v>-13</v>
      </c>
      <c r="G8">
        <v>7</v>
      </c>
      <c r="H8">
        <v>378</v>
      </c>
      <c r="I8" s="4">
        <f t="shared" si="0"/>
        <v>1379.4497354497355</v>
      </c>
      <c r="J8" s="8">
        <v>49413633</v>
      </c>
    </row>
    <row r="9" spans="1:10" ht="12.75">
      <c r="A9">
        <v>7</v>
      </c>
      <c r="B9" t="s">
        <v>33</v>
      </c>
      <c r="C9" s="15" t="s">
        <v>10</v>
      </c>
      <c r="D9" s="8">
        <v>468378</v>
      </c>
      <c r="E9" s="1" t="s">
        <v>31</v>
      </c>
      <c r="F9">
        <v>-28</v>
      </c>
      <c r="G9">
        <v>5</v>
      </c>
      <c r="H9">
        <v>406</v>
      </c>
      <c r="I9" s="4">
        <f t="shared" si="0"/>
        <v>1153.64039408867</v>
      </c>
      <c r="J9" s="8">
        <v>12009271</v>
      </c>
    </row>
    <row r="10" spans="1:10" ht="12.75">
      <c r="A10">
        <v>8</v>
      </c>
      <c r="B10" t="s">
        <v>49</v>
      </c>
      <c r="C10" s="15" t="s">
        <v>10</v>
      </c>
      <c r="D10" s="8">
        <v>308887</v>
      </c>
      <c r="E10" s="1" t="s">
        <v>23</v>
      </c>
      <c r="G10">
        <v>1</v>
      </c>
      <c r="H10">
        <v>140</v>
      </c>
      <c r="I10" s="4">
        <f t="shared" si="0"/>
        <v>2206.3357142857144</v>
      </c>
      <c r="J10" s="8">
        <v>308887</v>
      </c>
    </row>
    <row r="11" spans="1:13" ht="12.75">
      <c r="A11">
        <v>9</v>
      </c>
      <c r="B11" s="1" t="s">
        <v>43</v>
      </c>
      <c r="C11" s="3" t="s">
        <v>10</v>
      </c>
      <c r="D11" s="8">
        <v>305092</v>
      </c>
      <c r="E11" s="1" t="s">
        <v>17</v>
      </c>
      <c r="F11">
        <v>-33</v>
      </c>
      <c r="G11">
        <v>4</v>
      </c>
      <c r="H11">
        <v>329</v>
      </c>
      <c r="I11" s="4">
        <f aca="true" t="shared" si="1" ref="I11:I17">D11/H11</f>
        <v>927.3313069908814</v>
      </c>
      <c r="J11" s="8">
        <v>5844998</v>
      </c>
      <c r="M11" s="8"/>
    </row>
    <row r="12" spans="1:10" ht="12.75">
      <c r="A12" s="1">
        <v>10</v>
      </c>
      <c r="B12" t="s">
        <v>46</v>
      </c>
      <c r="C12" s="15" t="s">
        <v>56</v>
      </c>
      <c r="D12" s="8">
        <v>296048</v>
      </c>
      <c r="E12" s="1" t="s">
        <v>21</v>
      </c>
      <c r="F12" s="1"/>
      <c r="G12" s="1">
        <v>1</v>
      </c>
      <c r="H12" s="1">
        <v>90</v>
      </c>
      <c r="I12" s="4">
        <f t="shared" si="1"/>
        <v>3289.4222222222224</v>
      </c>
      <c r="J12" s="4">
        <v>296048</v>
      </c>
    </row>
    <row r="13" spans="1:13" ht="12.75">
      <c r="A13" s="1">
        <v>11</v>
      </c>
      <c r="B13" s="1" t="s">
        <v>27</v>
      </c>
      <c r="C13" s="3" t="s">
        <v>10</v>
      </c>
      <c r="D13" s="8">
        <v>255556</v>
      </c>
      <c r="E13" s="1" t="s">
        <v>20</v>
      </c>
      <c r="F13">
        <v>-24</v>
      </c>
      <c r="G13" s="1">
        <v>9</v>
      </c>
      <c r="H13" s="1">
        <v>364</v>
      </c>
      <c r="I13" s="4">
        <f t="shared" si="1"/>
        <v>702.0769230769231</v>
      </c>
      <c r="J13" s="4">
        <v>34044334</v>
      </c>
      <c r="M13" s="8"/>
    </row>
    <row r="14" spans="1:10" ht="12.75">
      <c r="A14">
        <v>12</v>
      </c>
      <c r="B14" s="1" t="s">
        <v>32</v>
      </c>
      <c r="C14" s="3" t="s">
        <v>10</v>
      </c>
      <c r="D14" s="8">
        <v>251014</v>
      </c>
      <c r="E14" s="1" t="s">
        <v>19</v>
      </c>
      <c r="F14">
        <v>-44</v>
      </c>
      <c r="G14">
        <v>4</v>
      </c>
      <c r="H14">
        <v>315</v>
      </c>
      <c r="I14" s="4">
        <f t="shared" si="1"/>
        <v>796.8698412698412</v>
      </c>
      <c r="J14" s="8">
        <v>5986972</v>
      </c>
    </row>
    <row r="15" spans="1:10" ht="12.75">
      <c r="A15">
        <v>13</v>
      </c>
      <c r="B15" t="s">
        <v>39</v>
      </c>
      <c r="C15" s="15" t="s">
        <v>10</v>
      </c>
      <c r="D15" s="8">
        <v>175922</v>
      </c>
      <c r="E15" s="1" t="s">
        <v>17</v>
      </c>
      <c r="F15">
        <v>-62</v>
      </c>
      <c r="G15">
        <v>2</v>
      </c>
      <c r="H15">
        <v>316</v>
      </c>
      <c r="I15" s="4">
        <f t="shared" si="1"/>
        <v>556.7151898734177</v>
      </c>
      <c r="J15" s="8">
        <v>1098075</v>
      </c>
    </row>
    <row r="16" spans="1:10" ht="12.75">
      <c r="A16">
        <v>14</v>
      </c>
      <c r="B16" s="1" t="s">
        <v>30</v>
      </c>
      <c r="C16" s="3" t="s">
        <v>10</v>
      </c>
      <c r="D16" s="8">
        <v>156379</v>
      </c>
      <c r="E16" s="1" t="s">
        <v>31</v>
      </c>
      <c r="F16">
        <v>-42</v>
      </c>
      <c r="G16">
        <v>6</v>
      </c>
      <c r="H16">
        <v>185</v>
      </c>
      <c r="I16" s="4">
        <f t="shared" si="1"/>
        <v>845.2918918918919</v>
      </c>
      <c r="J16" s="8">
        <v>11541217</v>
      </c>
    </row>
    <row r="17" spans="1:10" ht="12.75">
      <c r="A17">
        <v>15</v>
      </c>
      <c r="B17" t="s">
        <v>35</v>
      </c>
      <c r="C17" s="15" t="s">
        <v>10</v>
      </c>
      <c r="D17" s="8">
        <v>109707</v>
      </c>
      <c r="E17" s="1" t="s">
        <v>36</v>
      </c>
      <c r="F17">
        <v>-37</v>
      </c>
      <c r="G17">
        <v>3</v>
      </c>
      <c r="H17">
        <v>309</v>
      </c>
      <c r="I17" s="4">
        <f t="shared" si="1"/>
        <v>355.0388349514563</v>
      </c>
      <c r="J17" s="8">
        <v>1563803</v>
      </c>
    </row>
    <row r="18" spans="1:10" ht="12.75">
      <c r="A18" s="11"/>
      <c r="B18" s="11" t="s">
        <v>13</v>
      </c>
      <c r="C18" s="12"/>
      <c r="D18" s="13">
        <f>SUM(D3:D17)</f>
        <v>10126451</v>
      </c>
      <c r="E18" s="11"/>
      <c r="F18" s="11"/>
      <c r="G18" s="11"/>
      <c r="H18" s="14">
        <f>SUM(H3:H17)</f>
        <v>4950</v>
      </c>
      <c r="I18" s="13">
        <f t="shared" si="0"/>
        <v>2045.7476767676767</v>
      </c>
      <c r="J18" s="13">
        <f>SUM(J3:J17)</f>
        <v>143489607</v>
      </c>
    </row>
    <row r="19" spans="1:10" s="28" customFormat="1" ht="12.75">
      <c r="A19" s="24"/>
      <c r="B19" s="24"/>
      <c r="C19" s="25"/>
      <c r="D19" s="26"/>
      <c r="E19" s="24"/>
      <c r="F19" s="24"/>
      <c r="G19" s="24"/>
      <c r="H19" s="27"/>
      <c r="I19" s="26"/>
      <c r="J19" s="26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6" t="s">
        <v>14</v>
      </c>
      <c r="C21" s="15"/>
      <c r="D21" s="4"/>
      <c r="E21" s="1"/>
      <c r="G21" s="1"/>
      <c r="H21" s="10"/>
      <c r="I21" s="8"/>
      <c r="J21" s="4"/>
    </row>
    <row r="22" spans="1:10" ht="12.75">
      <c r="A22" s="1">
        <v>29</v>
      </c>
      <c r="B22" s="9" t="s">
        <v>29</v>
      </c>
      <c r="C22" s="3" t="s">
        <v>12</v>
      </c>
      <c r="D22" s="4">
        <v>20545</v>
      </c>
      <c r="E22" s="1" t="s">
        <v>19</v>
      </c>
      <c r="F22">
        <v>-48</v>
      </c>
      <c r="G22" s="1">
        <v>7</v>
      </c>
      <c r="H22" s="10">
        <v>31</v>
      </c>
      <c r="I22" s="4">
        <f aca="true" t="shared" si="2" ref="I22:I33">D22/H22</f>
        <v>662.741935483871</v>
      </c>
      <c r="J22" s="4">
        <v>1161035</v>
      </c>
    </row>
    <row r="23" spans="1:10" ht="12.75">
      <c r="A23" s="1">
        <v>48</v>
      </c>
      <c r="B23" s="1" t="s">
        <v>41</v>
      </c>
      <c r="C23" s="3" t="s">
        <v>12</v>
      </c>
      <c r="D23" s="4">
        <v>2166</v>
      </c>
      <c r="E23" s="1" t="s">
        <v>42</v>
      </c>
      <c r="F23">
        <v>2479</v>
      </c>
      <c r="G23" s="1">
        <v>11</v>
      </c>
      <c r="H23" s="1">
        <v>4</v>
      </c>
      <c r="I23" s="4">
        <f>D23/H23</f>
        <v>541.5</v>
      </c>
      <c r="J23" s="4">
        <v>68339</v>
      </c>
    </row>
    <row r="24" spans="1:10" ht="12.75">
      <c r="A24" s="1">
        <v>55</v>
      </c>
      <c r="B24" t="s">
        <v>38</v>
      </c>
      <c r="C24" s="15" t="s">
        <v>12</v>
      </c>
      <c r="D24" s="4">
        <v>633</v>
      </c>
      <c r="E24" s="1" t="s">
        <v>23</v>
      </c>
      <c r="F24">
        <v>-45</v>
      </c>
      <c r="G24" s="1">
        <v>20</v>
      </c>
      <c r="H24" s="1">
        <v>2</v>
      </c>
      <c r="I24" s="4">
        <f t="shared" si="2"/>
        <v>316.5</v>
      </c>
      <c r="J24" s="4">
        <v>2150447</v>
      </c>
    </row>
    <row r="25" spans="1:10" ht="12.75">
      <c r="A25" s="1">
        <v>63</v>
      </c>
      <c r="B25" t="s">
        <v>50</v>
      </c>
      <c r="C25" s="15" t="s">
        <v>12</v>
      </c>
      <c r="D25" s="4">
        <v>163</v>
      </c>
      <c r="E25" s="1" t="s">
        <v>24</v>
      </c>
      <c r="G25" s="1">
        <v>1</v>
      </c>
      <c r="H25" s="1">
        <v>1</v>
      </c>
      <c r="I25" s="4">
        <f t="shared" si="2"/>
        <v>163</v>
      </c>
      <c r="J25" s="4">
        <v>263</v>
      </c>
    </row>
    <row r="26" ht="12.75">
      <c r="I26" s="4"/>
    </row>
    <row r="27" spans="1:10" ht="12.75">
      <c r="A27" s="1"/>
      <c r="B27" s="1"/>
      <c r="C27" s="3"/>
      <c r="D27" s="4"/>
      <c r="E27" s="1"/>
      <c r="G27" s="1"/>
      <c r="H27" s="1"/>
      <c r="I27" s="4"/>
      <c r="J27" s="4"/>
    </row>
    <row r="28" spans="2:9" ht="12.75">
      <c r="B28" s="16" t="s">
        <v>26</v>
      </c>
      <c r="I28" s="4"/>
    </row>
    <row r="29" spans="1:10" ht="12.75">
      <c r="A29">
        <v>19</v>
      </c>
      <c r="B29" t="s">
        <v>53</v>
      </c>
      <c r="C29" s="15" t="s">
        <v>59</v>
      </c>
      <c r="D29" s="4">
        <v>57978</v>
      </c>
      <c r="E29" s="1" t="s">
        <v>22</v>
      </c>
      <c r="G29">
        <v>1</v>
      </c>
      <c r="H29">
        <v>34</v>
      </c>
      <c r="I29" s="4">
        <f t="shared" si="2"/>
        <v>1705.235294117647</v>
      </c>
      <c r="J29" s="4">
        <v>57978</v>
      </c>
    </row>
    <row r="30" spans="1:10" ht="12.75">
      <c r="A30">
        <v>28</v>
      </c>
      <c r="B30" t="s">
        <v>81</v>
      </c>
      <c r="C30" s="15" t="s">
        <v>25</v>
      </c>
      <c r="D30" s="4">
        <v>20734</v>
      </c>
      <c r="E30" s="1" t="s">
        <v>88</v>
      </c>
      <c r="G30">
        <v>1</v>
      </c>
      <c r="H30">
        <v>10</v>
      </c>
      <c r="I30" s="4">
        <f t="shared" si="2"/>
        <v>2073.4</v>
      </c>
      <c r="J30" s="4">
        <v>20734</v>
      </c>
    </row>
    <row r="31" spans="1:10" ht="12.75">
      <c r="A31">
        <v>37</v>
      </c>
      <c r="B31" t="s">
        <v>52</v>
      </c>
      <c r="C31" s="15" t="s">
        <v>25</v>
      </c>
      <c r="D31" s="8">
        <v>7519</v>
      </c>
      <c r="E31" s="1" t="s">
        <v>55</v>
      </c>
      <c r="G31">
        <v>1</v>
      </c>
      <c r="H31">
        <v>7</v>
      </c>
      <c r="I31" s="4">
        <f t="shared" si="2"/>
        <v>1074.142857142857</v>
      </c>
      <c r="J31" s="8">
        <v>7519</v>
      </c>
    </row>
    <row r="32" spans="1:10" ht="12.75">
      <c r="A32">
        <v>41</v>
      </c>
      <c r="B32" t="s">
        <v>82</v>
      </c>
      <c r="C32" s="15" t="s">
        <v>25</v>
      </c>
      <c r="D32" s="8">
        <v>4498</v>
      </c>
      <c r="E32" s="1" t="s">
        <v>89</v>
      </c>
      <c r="G32">
        <v>1</v>
      </c>
      <c r="H32">
        <v>7</v>
      </c>
      <c r="I32" s="4">
        <f t="shared" si="2"/>
        <v>642.5714285714286</v>
      </c>
      <c r="J32" s="8">
        <v>4498</v>
      </c>
    </row>
    <row r="33" spans="1:10" ht="12.75">
      <c r="A33">
        <v>49</v>
      </c>
      <c r="B33" t="s">
        <v>57</v>
      </c>
      <c r="C33" s="15" t="s">
        <v>58</v>
      </c>
      <c r="D33" s="8">
        <v>1839</v>
      </c>
      <c r="E33" s="1" t="s">
        <v>51</v>
      </c>
      <c r="G33">
        <v>1</v>
      </c>
      <c r="H33">
        <v>1</v>
      </c>
      <c r="I33" s="4">
        <f t="shared" si="2"/>
        <v>1839</v>
      </c>
      <c r="J33" s="8">
        <v>1839</v>
      </c>
    </row>
    <row r="36" spans="2:10" ht="12.75">
      <c r="B36" s="19" t="s">
        <v>15</v>
      </c>
      <c r="C36" s="3"/>
      <c r="D36" s="17"/>
      <c r="E36" s="1"/>
      <c r="F36" s="1"/>
      <c r="G36" s="18"/>
      <c r="H36" s="18"/>
      <c r="I36" s="4"/>
      <c r="J36" s="4"/>
    </row>
    <row r="37" spans="1:10" ht="12.75">
      <c r="A37" s="1"/>
      <c r="B37" s="1" t="s">
        <v>84</v>
      </c>
      <c r="D37" s="20"/>
      <c r="E37" s="1"/>
      <c r="F37" s="1"/>
      <c r="G37" s="1"/>
      <c r="H37" s="1"/>
      <c r="I37" s="1"/>
      <c r="J37" s="4"/>
    </row>
    <row r="38" spans="1:10" ht="12.75">
      <c r="A38" s="1"/>
      <c r="B38" s="1"/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 t="s">
        <v>85</v>
      </c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86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20"/>
      <c r="E42" s="1"/>
      <c r="F42" s="1"/>
      <c r="G42" s="1"/>
      <c r="H42" s="1"/>
      <c r="I42" s="1"/>
      <c r="J42" s="4"/>
    </row>
    <row r="43" spans="1:10" ht="12.75">
      <c r="A43" s="1"/>
      <c r="B43" s="1" t="s">
        <v>45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87</v>
      </c>
      <c r="C45" s="21"/>
      <c r="D45" s="4"/>
      <c r="E45" s="1"/>
      <c r="F45" s="1"/>
      <c r="G45" s="1"/>
      <c r="H45" s="1"/>
      <c r="I45" s="1"/>
      <c r="J45" s="4"/>
    </row>
    <row r="46" spans="1:10" ht="12.75">
      <c r="A46" s="1"/>
      <c r="B46" s="23"/>
      <c r="C46" s="21"/>
      <c r="D46" s="4"/>
      <c r="E46" s="1"/>
      <c r="F46" s="1"/>
      <c r="G46" s="1"/>
      <c r="H46" s="1"/>
      <c r="I46" s="1"/>
      <c r="J46" s="4"/>
    </row>
    <row r="47" spans="1:10" ht="12.75">
      <c r="A47" s="1"/>
      <c r="B47" s="23" t="s">
        <v>83</v>
      </c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22" t="s">
        <v>16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2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9" t="s">
        <v>62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t="s">
        <v>63</v>
      </c>
      <c r="C52" s="15" t="s">
        <v>10</v>
      </c>
      <c r="D52" t="s">
        <v>20</v>
      </c>
      <c r="E52" s="1"/>
      <c r="F52" s="1"/>
      <c r="G52" s="1"/>
      <c r="H52" s="1"/>
      <c r="I52" s="1"/>
      <c r="J52" s="4"/>
    </row>
    <row r="53" spans="2:4" ht="12.75">
      <c r="B53" t="s">
        <v>64</v>
      </c>
      <c r="C53" s="15" t="s">
        <v>10</v>
      </c>
      <c r="D53" t="s">
        <v>72</v>
      </c>
    </row>
    <row r="54" spans="2:4" ht="12.75">
      <c r="B54" t="s">
        <v>65</v>
      </c>
      <c r="C54" s="15" t="s">
        <v>10</v>
      </c>
      <c r="D54" t="s">
        <v>73</v>
      </c>
    </row>
    <row r="55" spans="2:4" ht="12.75">
      <c r="B55" t="s">
        <v>66</v>
      </c>
      <c r="C55" s="15" t="s">
        <v>78</v>
      </c>
      <c r="D55" t="s">
        <v>74</v>
      </c>
    </row>
    <row r="56" spans="2:4" ht="12.75">
      <c r="B56" t="s">
        <v>67</v>
      </c>
      <c r="C56" s="15" t="s">
        <v>79</v>
      </c>
      <c r="D56" t="s">
        <v>19</v>
      </c>
    </row>
    <row r="57" spans="2:4" ht="12.75">
      <c r="B57" t="s">
        <v>68</v>
      </c>
      <c r="C57" s="15" t="s">
        <v>12</v>
      </c>
      <c r="D57" t="s">
        <v>75</v>
      </c>
    </row>
    <row r="58" spans="2:4" ht="12.75">
      <c r="B58" t="s">
        <v>69</v>
      </c>
      <c r="C58" s="15" t="s">
        <v>25</v>
      </c>
      <c r="D58" t="s">
        <v>76</v>
      </c>
    </row>
    <row r="59" spans="2:4" ht="12.75">
      <c r="B59" t="s">
        <v>70</v>
      </c>
      <c r="C59" s="15" t="s">
        <v>25</v>
      </c>
      <c r="D59" t="s">
        <v>77</v>
      </c>
    </row>
    <row r="60" spans="2:4" ht="12.75">
      <c r="B60" t="s">
        <v>71</v>
      </c>
      <c r="C60" s="15" t="s">
        <v>80</v>
      </c>
      <c r="D60" t="s">
        <v>74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2009-09-01T16:22:05Z</dcterms:modified>
  <cp:category/>
  <cp:version/>
  <cp:contentType/>
  <cp:contentStatus/>
</cp:coreProperties>
</file>