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<sst xmlns="http://schemas.openxmlformats.org/spreadsheetml/2006/main" count="126" uniqueCount="90">
  <si>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</si>
  <si>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</si>
  <si>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</si>
  <si>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</si>
  <si>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</si>
  <si>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</si>
  <si>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</si>
  <si>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</si>
  <si>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</si>
  <si>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</si>
  <si>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</si>
  <si>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Lions Gate</t>
  </si>
  <si>
    <t>UK/USA</t>
  </si>
  <si>
    <t>UK</t>
  </si>
  <si>
    <t>Universal</t>
  </si>
  <si>
    <t>Momentum</t>
  </si>
  <si>
    <t>Total</t>
  </si>
  <si>
    <t>Other UK films</t>
  </si>
  <si>
    <t>Comments on this week's top 15 results</t>
  </si>
  <si>
    <t>* Includes domestic productions and co-productions</t>
  </si>
  <si>
    <t>Ind</t>
  </si>
  <si>
    <t>Optimum</t>
  </si>
  <si>
    <t>Paramount</t>
  </si>
  <si>
    <t>Happy-Go-Lucky</t>
  </si>
  <si>
    <t>Disney</t>
  </si>
  <si>
    <t>Fra</t>
  </si>
  <si>
    <t>Entertainment</t>
  </si>
  <si>
    <t>Chronicles of Narnia: Prince Caspian</t>
  </si>
  <si>
    <t>Hancock</t>
  </si>
  <si>
    <t>Kung Fu Panda</t>
  </si>
  <si>
    <t>Mamma Mia!</t>
  </si>
  <si>
    <t>A Complete History of My Sexual Failures</t>
  </si>
  <si>
    <t>Other openers</t>
  </si>
  <si>
    <t>Journey to the Centre of the Earth</t>
  </si>
  <si>
    <t>Angus, Thongs and Perfect Snogging</t>
  </si>
  <si>
    <t>Before the Rains</t>
  </si>
  <si>
    <t>Ind/UK/USA</t>
  </si>
  <si>
    <t>The Dark Knight</t>
  </si>
  <si>
    <t>Sony Pictures</t>
  </si>
  <si>
    <t>Metrodome</t>
  </si>
  <si>
    <t>20th Century Fox</t>
  </si>
  <si>
    <t>Blindsight</t>
  </si>
  <si>
    <t>Cass</t>
  </si>
  <si>
    <t>The Love Guru</t>
  </si>
  <si>
    <t>Man on Wire</t>
  </si>
  <si>
    <t>Space Chimps</t>
  </si>
  <si>
    <t>The X-Files: I Want to Believe</t>
  </si>
  <si>
    <t>USA/Can</t>
  </si>
  <si>
    <t>Wall·E</t>
  </si>
  <si>
    <t>Warner Bros</t>
  </si>
  <si>
    <t>Donkey Punch</t>
  </si>
  <si>
    <t>The Edge of Love</t>
  </si>
  <si>
    <t>CJ7</t>
  </si>
  <si>
    <t>Death Defying Acts</t>
  </si>
  <si>
    <t>Elegy</t>
  </si>
  <si>
    <t>Elite Sqaud</t>
  </si>
  <si>
    <t>The Fox and the Child</t>
  </si>
  <si>
    <t>Make it Happen</t>
  </si>
  <si>
    <t>The Mummy: Tomb of the Dragon Emperor</t>
  </si>
  <si>
    <t>Icon</t>
  </si>
  <si>
    <t>HK</t>
  </si>
  <si>
    <t>UK/Aus</t>
  </si>
  <si>
    <t>Bra</t>
  </si>
  <si>
    <t>USA/Ger/Can</t>
  </si>
  <si>
    <t>Singh is Kinng</t>
  </si>
  <si>
    <t>Ind/Aus</t>
  </si>
  <si>
    <t>Weekend 8 Aug - 10 Aug 2008 UK box office</t>
  </si>
  <si>
    <t>Openers next week - 15 Aug</t>
  </si>
  <si>
    <t>Bachna Ae Haseeno</t>
  </si>
  <si>
    <t>The Banishment</t>
  </si>
  <si>
    <t>Black White + Gray</t>
  </si>
  <si>
    <t>Cool School</t>
  </si>
  <si>
    <t>God Tussi Great Ho</t>
  </si>
  <si>
    <t>Jimmy Carter Man From Plains</t>
  </si>
  <si>
    <t>Miss Pettigrew Lives for a Day</t>
  </si>
  <si>
    <t>Sathyam</t>
  </si>
  <si>
    <t>Star Wars: The Clone Wars</t>
  </si>
  <si>
    <t>Wild Child</t>
  </si>
  <si>
    <t>You Don't Mess with the Zohan</t>
  </si>
  <si>
    <t>Rus</t>
  </si>
  <si>
    <t>USA/Ger</t>
  </si>
  <si>
    <t>Pathé</t>
  </si>
  <si>
    <t>Studio 18</t>
  </si>
  <si>
    <t>Rolling 52 week ranking: 7th</t>
  </si>
  <si>
    <t>Against last year:  + 58%</t>
  </si>
  <si>
    <t>Against last weekend:  - 2%</t>
  </si>
  <si>
    <t>UK* films in top 15: 4</t>
  </si>
  <si>
    <t>The figure for "The Mummy: Tomb of the Dragon Emperor" includes £1.47m from 409 previews</t>
  </si>
  <si>
    <t xml:space="preserve">Spark </t>
  </si>
  <si>
    <t>UK* share of top 15 gross:  47%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</si>
</sst>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_-&quot;£&quot;* #,##0.0_-;\-&quot;£&quot;* #,##0.0_-;_-&quot;£&quot;* &quot;-&quot;??_-;_-@_-"/>
    <numFmt numFmtId="169" formatCode="_-&quot;£&quot;* #,##0_-;\-&quot;£&quot;* #,##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"/>
    <numFmt numFmtId="176" formatCode="0.0000"/>
    <numFmt numFmtId="177" formatCode="_-* #,##0.0_-;\-* #,##0.0_-;_-* &quot;-&quot;??_-;_-@_-"/>
    <numFmt numFmtId="178" formatCode="_-* #,##0_-;\-* #,##0_-;_-* &quot;-&quot;??_-;_-@_-"/>
    <numFmt numFmtId="179" formatCode="&quot;£&quot;#,##0.00"/>
    <numFmt numFmtId="180" formatCode="&quot;£&quot;#,##0.0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164" fontId="2" fillId="2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164" fontId="0" fillId="0" borderId="0" xfId="0" applyNumberFormat="1" applyFont="1" applyFill="1" applyAlignment="1">
      <alignment/>
    </xf>
    <xf numFmtId="0" fontId="2" fillId="2" borderId="0" xfId="0" applyFont="1" applyFill="1" applyAlignment="1">
      <alignment horizontal="left" vertical="top" shrinkToFit="1"/>
    </xf>
    <xf numFmtId="0" fontId="2" fillId="2" borderId="0" xfId="0" applyFont="1" applyFill="1" applyAlignment="1">
      <alignment horizontal="center" vertical="top" shrinkToFit="1"/>
    </xf>
    <xf numFmtId="164" fontId="2" fillId="2" borderId="0" xfId="0" applyNumberFormat="1" applyFont="1" applyFill="1" applyAlignment="1">
      <alignment horizontal="right" vertical="top" shrinkToFit="1"/>
    </xf>
    <xf numFmtId="165" fontId="2" fillId="2" borderId="0" xfId="15" applyNumberFormat="1" applyFont="1" applyFill="1" applyAlignment="1">
      <alignment horizontal="left" vertical="top" shrinkToFi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166" fontId="0" fillId="0" borderId="0" xfId="19" applyNumberFormat="1" applyFont="1" applyAlignment="1">
      <alignment/>
    </xf>
    <xf numFmtId="167" fontId="0" fillId="0" borderId="0" xfId="19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3" fontId="0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="75" zoomScaleNormal="75" workbookViewId="0" topLeftCell="A1">
      <pane ySplit="2" topLeftCell="BM6" activePane="bottomLeft" state="frozen"/>
      <selection pane="topLeft" activeCell="A1" sqref="A1"/>
      <selection pane="bottomLeft" activeCell="L11" sqref="L11"/>
    </sheetView>
  </sheetViews>
  <sheetFormatPr defaultColWidth="9.140625" defaultRowHeight="12.75"/>
  <cols>
    <col min="1" max="1" width="6.7109375" style="0" customWidth="1"/>
    <col min="2" max="2" width="41.57421875" style="0" customWidth="1"/>
    <col min="3" max="3" width="19.7109375" style="0" customWidth="1"/>
    <col min="4" max="4" width="15.8515625" style="0" customWidth="1"/>
    <col min="5" max="5" width="20.57421875" style="0" customWidth="1"/>
    <col min="9" max="9" width="10.28125" style="0" bestFit="1" customWidth="1"/>
    <col min="10" max="10" width="14.140625" style="0" customWidth="1"/>
  </cols>
  <sheetData>
    <row r="1" spans="1:10" ht="12.75">
      <c r="A1" s="1"/>
      <c r="B1" s="2" t="s">
        <v>66</v>
      </c>
      <c r="C1" s="3"/>
      <c r="D1" s="4"/>
      <c r="E1" s="1"/>
      <c r="F1" s="1"/>
      <c r="G1" s="1"/>
      <c r="H1" s="1"/>
      <c r="I1" s="1"/>
      <c r="J1" s="4"/>
    </row>
    <row r="2" spans="1:10" ht="51">
      <c r="A2" s="5" t="s">
        <v>0</v>
      </c>
      <c r="B2" s="5" t="s">
        <v>1</v>
      </c>
      <c r="C2" s="6" t="s">
        <v>2</v>
      </c>
      <c r="D2" s="7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</row>
    <row r="3" spans="1:10" ht="12.75">
      <c r="A3">
        <v>1</v>
      </c>
      <c r="B3" s="1" t="s">
        <v>58</v>
      </c>
      <c r="C3" s="16" t="s">
        <v>63</v>
      </c>
      <c r="D3" s="8">
        <v>4434650</v>
      </c>
      <c r="E3" t="s">
        <v>14</v>
      </c>
      <c r="G3">
        <v>1</v>
      </c>
      <c r="H3">
        <v>477</v>
      </c>
      <c r="I3" s="4">
        <f aca="true" t="shared" si="0" ref="I3:I18">D3/H3</f>
        <v>9296.960167714884</v>
      </c>
      <c r="J3" s="8">
        <v>4434650</v>
      </c>
    </row>
    <row r="4" spans="1:10" ht="12.75">
      <c r="A4" s="1">
        <v>2</v>
      </c>
      <c r="B4" s="1" t="s">
        <v>37</v>
      </c>
      <c r="C4" s="16" t="s">
        <v>12</v>
      </c>
      <c r="D4" s="8">
        <v>4090024</v>
      </c>
      <c r="E4" t="s">
        <v>49</v>
      </c>
      <c r="F4" s="1">
        <v>-39</v>
      </c>
      <c r="G4" s="1">
        <v>3</v>
      </c>
      <c r="H4" s="1">
        <v>509</v>
      </c>
      <c r="I4" s="4">
        <f t="shared" si="0"/>
        <v>8035.410609037328</v>
      </c>
      <c r="J4" s="4">
        <v>34685968</v>
      </c>
    </row>
    <row r="5" spans="1:10" ht="12.75">
      <c r="A5">
        <v>3</v>
      </c>
      <c r="B5" s="9" t="s">
        <v>30</v>
      </c>
      <c r="C5" s="16" t="s">
        <v>12</v>
      </c>
      <c r="D5" s="8">
        <v>2803272</v>
      </c>
      <c r="E5" t="s">
        <v>14</v>
      </c>
      <c r="F5">
        <v>-12</v>
      </c>
      <c r="G5">
        <v>5</v>
      </c>
      <c r="H5">
        <v>519</v>
      </c>
      <c r="I5" s="4">
        <f t="shared" si="0"/>
        <v>5401.294797687861</v>
      </c>
      <c r="J5" s="8">
        <v>39168064</v>
      </c>
    </row>
    <row r="6" spans="1:10" ht="12.75">
      <c r="A6">
        <v>4</v>
      </c>
      <c r="B6" s="1" t="s">
        <v>48</v>
      </c>
      <c r="C6" s="16" t="s">
        <v>10</v>
      </c>
      <c r="D6" s="8">
        <v>1405966</v>
      </c>
      <c r="E6" t="s">
        <v>24</v>
      </c>
      <c r="F6">
        <v>-32</v>
      </c>
      <c r="G6">
        <v>4</v>
      </c>
      <c r="H6">
        <v>488</v>
      </c>
      <c r="I6" s="4">
        <f t="shared" si="0"/>
        <v>2881.0778688524592</v>
      </c>
      <c r="J6" s="8">
        <v>16971062</v>
      </c>
    </row>
    <row r="7" spans="1:10" ht="12.75">
      <c r="A7">
        <v>5</v>
      </c>
      <c r="B7" s="9" t="s">
        <v>57</v>
      </c>
      <c r="C7" s="16" t="s">
        <v>10</v>
      </c>
      <c r="D7" s="8">
        <v>505820</v>
      </c>
      <c r="E7" t="s">
        <v>21</v>
      </c>
      <c r="G7">
        <v>1</v>
      </c>
      <c r="H7">
        <v>259</v>
      </c>
      <c r="I7" s="4">
        <f t="shared" si="0"/>
        <v>1952.972972972973</v>
      </c>
      <c r="J7" s="8">
        <v>505820</v>
      </c>
    </row>
    <row r="8" spans="1:10" ht="12.75">
      <c r="A8" s="1">
        <v>6</v>
      </c>
      <c r="B8" s="1" t="s">
        <v>64</v>
      </c>
      <c r="C8" s="16" t="s">
        <v>65</v>
      </c>
      <c r="D8" s="8">
        <v>493281</v>
      </c>
      <c r="E8" s="1" t="s">
        <v>82</v>
      </c>
      <c r="F8" s="1"/>
      <c r="G8" s="1">
        <v>1</v>
      </c>
      <c r="H8" s="1">
        <v>50</v>
      </c>
      <c r="I8" s="4">
        <f t="shared" si="0"/>
        <v>9865.62</v>
      </c>
      <c r="J8" s="4">
        <v>493281</v>
      </c>
    </row>
    <row r="9" spans="1:10" ht="12.75">
      <c r="A9">
        <v>7</v>
      </c>
      <c r="B9" s="1" t="s">
        <v>34</v>
      </c>
      <c r="C9" s="28" t="s">
        <v>12</v>
      </c>
      <c r="D9" s="8">
        <v>453516</v>
      </c>
      <c r="E9" t="s">
        <v>22</v>
      </c>
      <c r="F9" s="1">
        <v>-37</v>
      </c>
      <c r="G9">
        <v>3</v>
      </c>
      <c r="H9">
        <v>378</v>
      </c>
      <c r="I9" s="4">
        <f t="shared" si="0"/>
        <v>1199.7777777777778</v>
      </c>
      <c r="J9" s="8">
        <v>4274890</v>
      </c>
    </row>
    <row r="10" spans="1:10" ht="12.75">
      <c r="A10" s="1">
        <v>8</v>
      </c>
      <c r="B10" s="1" t="s">
        <v>29</v>
      </c>
      <c r="C10" s="28" t="s">
        <v>10</v>
      </c>
      <c r="D10" s="8">
        <v>419648</v>
      </c>
      <c r="E10" s="1" t="s">
        <v>22</v>
      </c>
      <c r="F10" s="1">
        <v>-33</v>
      </c>
      <c r="G10" s="1">
        <v>6</v>
      </c>
      <c r="H10" s="1">
        <v>417</v>
      </c>
      <c r="I10" s="4">
        <f t="shared" si="0"/>
        <v>1006.3501199040768</v>
      </c>
      <c r="J10" s="4">
        <v>18186300</v>
      </c>
    </row>
    <row r="11" spans="1:10" ht="12.75">
      <c r="A11">
        <v>9</v>
      </c>
      <c r="B11" s="1" t="s">
        <v>45</v>
      </c>
      <c r="C11" s="16" t="s">
        <v>10</v>
      </c>
      <c r="D11" s="8">
        <v>404179</v>
      </c>
      <c r="E11" t="s">
        <v>26</v>
      </c>
      <c r="F11" s="1">
        <v>-28</v>
      </c>
      <c r="G11">
        <v>2</v>
      </c>
      <c r="H11">
        <v>317</v>
      </c>
      <c r="I11" s="4">
        <f t="shared" si="0"/>
        <v>1275.01261829653</v>
      </c>
      <c r="J11" s="8">
        <v>1660977</v>
      </c>
    </row>
    <row r="12" spans="1:10" ht="12.75">
      <c r="A12">
        <v>10</v>
      </c>
      <c r="B12" s="1" t="s">
        <v>46</v>
      </c>
      <c r="C12" s="16" t="s">
        <v>47</v>
      </c>
      <c r="D12" s="8">
        <v>343336</v>
      </c>
      <c r="E12" t="s">
        <v>40</v>
      </c>
      <c r="F12" s="1">
        <v>-61</v>
      </c>
      <c r="G12">
        <v>2</v>
      </c>
      <c r="H12">
        <v>395</v>
      </c>
      <c r="I12" s="4">
        <f t="shared" si="0"/>
        <v>869.2050632911393</v>
      </c>
      <c r="J12" s="8">
        <v>1831116</v>
      </c>
    </row>
    <row r="13" spans="1:10" ht="12.75">
      <c r="A13">
        <v>11</v>
      </c>
      <c r="B13" s="1" t="s">
        <v>28</v>
      </c>
      <c r="C13" s="28" t="s">
        <v>10</v>
      </c>
      <c r="D13" s="8">
        <v>180532</v>
      </c>
      <c r="E13" t="s">
        <v>38</v>
      </c>
      <c r="F13" s="1">
        <v>-61</v>
      </c>
      <c r="G13">
        <v>6</v>
      </c>
      <c r="H13">
        <v>203</v>
      </c>
      <c r="I13" s="4">
        <f t="shared" si="0"/>
        <v>889.320197044335</v>
      </c>
      <c r="J13" s="8">
        <v>24410925</v>
      </c>
    </row>
    <row r="14" spans="1:10" ht="12.75">
      <c r="A14">
        <v>12</v>
      </c>
      <c r="B14" s="1" t="s">
        <v>43</v>
      </c>
      <c r="C14" s="16" t="s">
        <v>10</v>
      </c>
      <c r="D14" s="8">
        <v>146198</v>
      </c>
      <c r="E14" t="s">
        <v>22</v>
      </c>
      <c r="F14" s="1">
        <v>-71</v>
      </c>
      <c r="G14">
        <v>2</v>
      </c>
      <c r="H14">
        <v>228</v>
      </c>
      <c r="I14" s="4">
        <f t="shared" si="0"/>
        <v>641.219298245614</v>
      </c>
      <c r="J14" s="8">
        <v>1105684</v>
      </c>
    </row>
    <row r="15" spans="1:10" ht="12.75">
      <c r="A15">
        <v>13</v>
      </c>
      <c r="B15" s="1" t="s">
        <v>56</v>
      </c>
      <c r="C15" s="28" t="s">
        <v>25</v>
      </c>
      <c r="D15" s="8">
        <v>132441</v>
      </c>
      <c r="E15" t="s">
        <v>81</v>
      </c>
      <c r="G15">
        <v>1</v>
      </c>
      <c r="H15">
        <v>257</v>
      </c>
      <c r="I15" s="4">
        <f t="shared" si="0"/>
        <v>515.3346303501945</v>
      </c>
      <c r="J15" s="8">
        <v>132441</v>
      </c>
    </row>
    <row r="16" spans="1:10" ht="12.75">
      <c r="A16">
        <v>14</v>
      </c>
      <c r="B16" s="1" t="s">
        <v>44</v>
      </c>
      <c r="C16" s="28" t="s">
        <v>12</v>
      </c>
      <c r="D16" s="8">
        <v>102818</v>
      </c>
      <c r="E16" t="s">
        <v>59</v>
      </c>
      <c r="F16">
        <v>4</v>
      </c>
      <c r="G16">
        <v>2</v>
      </c>
      <c r="H16">
        <v>43</v>
      </c>
      <c r="I16" s="4">
        <f t="shared" si="0"/>
        <v>2391.1162790697676</v>
      </c>
      <c r="J16" s="8">
        <v>306157</v>
      </c>
    </row>
    <row r="17" spans="1:10" ht="12.75">
      <c r="A17">
        <v>15</v>
      </c>
      <c r="B17" s="1" t="s">
        <v>33</v>
      </c>
      <c r="C17" s="16" t="s">
        <v>10</v>
      </c>
      <c r="D17" s="8">
        <v>90523</v>
      </c>
      <c r="E17" t="s">
        <v>26</v>
      </c>
      <c r="F17">
        <v>-45</v>
      </c>
      <c r="G17">
        <v>5</v>
      </c>
      <c r="H17">
        <v>80</v>
      </c>
      <c r="I17" s="4">
        <f t="shared" si="0"/>
        <v>1131.5375</v>
      </c>
      <c r="J17" s="8">
        <v>3333993</v>
      </c>
    </row>
    <row r="18" spans="1:10" ht="12.75">
      <c r="A18" s="12"/>
      <c r="B18" s="12" t="s">
        <v>16</v>
      </c>
      <c r="C18" s="13"/>
      <c r="D18" s="14">
        <f>SUM(D3:D17)</f>
        <v>16006204</v>
      </c>
      <c r="E18" s="12"/>
      <c r="F18" s="12"/>
      <c r="G18" s="12"/>
      <c r="H18" s="15">
        <f>SUM(H3:H17)</f>
        <v>4620</v>
      </c>
      <c r="I18" s="14">
        <f t="shared" si="0"/>
        <v>3464.5463203463205</v>
      </c>
      <c r="J18" s="14">
        <f>SUM(J3:J17)</f>
        <v>151501328</v>
      </c>
    </row>
    <row r="19" spans="1:10" s="24" customFormat="1" ht="12.75">
      <c r="A19" s="26"/>
      <c r="B19" s="27"/>
      <c r="C19" s="28"/>
      <c r="D19" s="11"/>
      <c r="E19" s="26"/>
      <c r="G19" s="26"/>
      <c r="H19" s="29"/>
      <c r="I19" s="25"/>
      <c r="J19" s="11"/>
    </row>
    <row r="20" spans="1:10" ht="12.75">
      <c r="A20" s="1"/>
      <c r="B20" s="17" t="s">
        <v>17</v>
      </c>
      <c r="C20" s="16"/>
      <c r="D20" s="4"/>
      <c r="E20" s="1"/>
      <c r="G20" s="1"/>
      <c r="H20" s="10"/>
      <c r="I20" s="8"/>
      <c r="J20" s="4"/>
    </row>
    <row r="21" spans="1:10" ht="12.75">
      <c r="A21" s="1">
        <v>17</v>
      </c>
      <c r="B21" s="9" t="s">
        <v>27</v>
      </c>
      <c r="C21" s="16" t="s">
        <v>12</v>
      </c>
      <c r="D21" s="4">
        <v>34862</v>
      </c>
      <c r="E21" s="1" t="s">
        <v>24</v>
      </c>
      <c r="F21">
        <v>-57</v>
      </c>
      <c r="G21" s="1">
        <v>7</v>
      </c>
      <c r="H21" s="10">
        <v>63</v>
      </c>
      <c r="I21" s="4">
        <f aca="true" t="shared" si="1" ref="I21:I34">D21/H21</f>
        <v>553.3650793650794</v>
      </c>
      <c r="J21" s="4">
        <v>11498022</v>
      </c>
    </row>
    <row r="22" spans="1:10" ht="12.75">
      <c r="A22" s="1">
        <v>19</v>
      </c>
      <c r="B22" s="9" t="s">
        <v>42</v>
      </c>
      <c r="C22" s="16" t="s">
        <v>13</v>
      </c>
      <c r="D22" s="4">
        <v>22893</v>
      </c>
      <c r="E22" s="1" t="s">
        <v>21</v>
      </c>
      <c r="F22">
        <v>-49</v>
      </c>
      <c r="G22" s="1">
        <v>2</v>
      </c>
      <c r="H22" s="10">
        <v>35</v>
      </c>
      <c r="I22" s="4">
        <f t="shared" si="1"/>
        <v>654.0857142857143</v>
      </c>
      <c r="J22" s="4">
        <v>101216</v>
      </c>
    </row>
    <row r="23" spans="1:10" ht="12.75">
      <c r="A23" s="1">
        <v>26</v>
      </c>
      <c r="B23" s="1" t="s">
        <v>51</v>
      </c>
      <c r="C23" s="16" t="s">
        <v>13</v>
      </c>
      <c r="D23" s="4">
        <v>10027</v>
      </c>
      <c r="E23" s="1" t="s">
        <v>11</v>
      </c>
      <c r="F23">
        <v>32</v>
      </c>
      <c r="G23" s="1">
        <v>8</v>
      </c>
      <c r="H23" s="10">
        <v>14</v>
      </c>
      <c r="I23" s="4">
        <f>D23/H23</f>
        <v>716.2142857142857</v>
      </c>
      <c r="J23" s="4">
        <v>1211003</v>
      </c>
    </row>
    <row r="24" spans="1:10" ht="12.75">
      <c r="A24" s="1">
        <v>32</v>
      </c>
      <c r="B24" s="1" t="s">
        <v>35</v>
      </c>
      <c r="C24" s="16" t="s">
        <v>36</v>
      </c>
      <c r="D24" s="4">
        <v>4957</v>
      </c>
      <c r="E24" s="1" t="s">
        <v>39</v>
      </c>
      <c r="F24">
        <v>-47</v>
      </c>
      <c r="G24" s="1">
        <v>3</v>
      </c>
      <c r="H24" s="10">
        <v>7</v>
      </c>
      <c r="I24" s="4">
        <f>D24/H24</f>
        <v>708.1428571428571</v>
      </c>
      <c r="J24" s="4">
        <v>43190</v>
      </c>
    </row>
    <row r="25" spans="1:10" ht="12.75">
      <c r="A25" s="1">
        <v>35</v>
      </c>
      <c r="B25" s="1" t="s">
        <v>53</v>
      </c>
      <c r="C25" s="16" t="s">
        <v>61</v>
      </c>
      <c r="D25" s="4">
        <v>3977</v>
      </c>
      <c r="E25" s="1" t="s">
        <v>11</v>
      </c>
      <c r="G25" s="1">
        <v>1</v>
      </c>
      <c r="H25" s="10">
        <v>9</v>
      </c>
      <c r="I25" s="4">
        <f>D25/H25</f>
        <v>441.8888888888889</v>
      </c>
      <c r="J25" s="4">
        <v>3977</v>
      </c>
    </row>
    <row r="26" spans="1:10" ht="12.75">
      <c r="A26" s="1">
        <v>47</v>
      </c>
      <c r="B26" s="1" t="s">
        <v>23</v>
      </c>
      <c r="C26" s="16" t="s">
        <v>13</v>
      </c>
      <c r="D26" s="8">
        <v>1150</v>
      </c>
      <c r="E26" s="1" t="s">
        <v>15</v>
      </c>
      <c r="F26" s="1">
        <v>-30</v>
      </c>
      <c r="G26" s="1">
        <v>17</v>
      </c>
      <c r="H26" s="1">
        <v>2</v>
      </c>
      <c r="I26" s="4">
        <f>D26/H26</f>
        <v>575</v>
      </c>
      <c r="J26" s="8">
        <v>1616910</v>
      </c>
    </row>
    <row r="27" spans="1:10" ht="12.75">
      <c r="A27" s="1">
        <v>49</v>
      </c>
      <c r="B27" s="9" t="s">
        <v>31</v>
      </c>
      <c r="C27" s="16" t="s">
        <v>13</v>
      </c>
      <c r="D27" s="4">
        <v>1143</v>
      </c>
      <c r="E27" s="1" t="s">
        <v>21</v>
      </c>
      <c r="F27">
        <v>-52</v>
      </c>
      <c r="G27" s="1">
        <v>7</v>
      </c>
      <c r="H27" s="10">
        <v>2</v>
      </c>
      <c r="I27" s="4">
        <f>D27/H27</f>
        <v>571.5</v>
      </c>
      <c r="J27" s="4">
        <v>77322</v>
      </c>
    </row>
    <row r="28" spans="1:10" ht="12.75">
      <c r="A28" s="1">
        <v>50</v>
      </c>
      <c r="B28" s="9" t="s">
        <v>50</v>
      </c>
      <c r="C28" s="16" t="s">
        <v>13</v>
      </c>
      <c r="D28" s="4">
        <v>1094</v>
      </c>
      <c r="E28" s="1" t="s">
        <v>21</v>
      </c>
      <c r="F28">
        <v>-53</v>
      </c>
      <c r="G28" s="1">
        <v>4</v>
      </c>
      <c r="H28" s="10">
        <v>5</v>
      </c>
      <c r="I28" s="4">
        <f t="shared" si="1"/>
        <v>218.8</v>
      </c>
      <c r="J28" s="4">
        <v>293071</v>
      </c>
    </row>
    <row r="29" spans="1:10" ht="12.75">
      <c r="A29" s="1">
        <v>51</v>
      </c>
      <c r="B29" s="1" t="s">
        <v>41</v>
      </c>
      <c r="C29" s="16" t="s">
        <v>13</v>
      </c>
      <c r="D29" s="4">
        <v>1078</v>
      </c>
      <c r="E29" s="1" t="s">
        <v>88</v>
      </c>
      <c r="G29" s="1">
        <v>1</v>
      </c>
      <c r="H29" s="10">
        <v>1</v>
      </c>
      <c r="I29" s="4">
        <f t="shared" si="1"/>
        <v>1078</v>
      </c>
      <c r="J29" s="4">
        <v>1078</v>
      </c>
    </row>
    <row r="30" ht="12.75">
      <c r="I30" s="4"/>
    </row>
    <row r="31" spans="2:9" ht="12.75">
      <c r="B31" s="17" t="s">
        <v>32</v>
      </c>
      <c r="I31" s="4"/>
    </row>
    <row r="32" spans="1:10" ht="12.75">
      <c r="A32">
        <v>16</v>
      </c>
      <c r="B32" s="1" t="s">
        <v>54</v>
      </c>
      <c r="C32" s="16" t="s">
        <v>10</v>
      </c>
      <c r="D32" s="8">
        <v>71274</v>
      </c>
      <c r="E32" t="s">
        <v>26</v>
      </c>
      <c r="G32">
        <v>1</v>
      </c>
      <c r="H32" s="10">
        <v>39</v>
      </c>
      <c r="I32" s="4">
        <f t="shared" si="1"/>
        <v>1827.5384615384614</v>
      </c>
      <c r="J32" s="8">
        <v>71274</v>
      </c>
    </row>
    <row r="33" spans="1:10" ht="12.75">
      <c r="A33">
        <v>18</v>
      </c>
      <c r="B33" s="1" t="s">
        <v>55</v>
      </c>
      <c r="C33" s="16" t="s">
        <v>62</v>
      </c>
      <c r="D33" s="8">
        <v>32593</v>
      </c>
      <c r="E33" t="s">
        <v>21</v>
      </c>
      <c r="G33">
        <v>1</v>
      </c>
      <c r="H33" s="10">
        <v>16</v>
      </c>
      <c r="I33" s="4">
        <f t="shared" si="1"/>
        <v>2037.0625</v>
      </c>
      <c r="J33" s="8">
        <v>32593</v>
      </c>
    </row>
    <row r="34" spans="1:10" ht="12.75">
      <c r="A34">
        <v>57</v>
      </c>
      <c r="B34" s="1" t="s">
        <v>52</v>
      </c>
      <c r="C34" s="16" t="s">
        <v>60</v>
      </c>
      <c r="D34" s="8">
        <v>437</v>
      </c>
      <c r="E34" t="s">
        <v>38</v>
      </c>
      <c r="G34">
        <v>1</v>
      </c>
      <c r="H34" s="10">
        <v>1</v>
      </c>
      <c r="I34" s="4">
        <f t="shared" si="1"/>
        <v>437</v>
      </c>
      <c r="J34" s="8">
        <v>437</v>
      </c>
    </row>
    <row r="35" spans="2:10" ht="12.75">
      <c r="B35" s="1"/>
      <c r="C35" s="16"/>
      <c r="D35" s="8"/>
      <c r="H35" s="10"/>
      <c r="I35" s="4"/>
      <c r="J35" s="8"/>
    </row>
    <row r="36" spans="2:10" ht="12.75">
      <c r="B36" s="1"/>
      <c r="C36" s="16"/>
      <c r="D36" s="8"/>
      <c r="H36" s="10"/>
      <c r="I36" s="4"/>
      <c r="J36" s="8"/>
    </row>
    <row r="37" spans="1:10" ht="12.75">
      <c r="A37" s="1"/>
      <c r="B37" s="20" t="s">
        <v>18</v>
      </c>
      <c r="C37" s="3"/>
      <c r="D37" s="18"/>
      <c r="E37" s="1"/>
      <c r="F37" s="1"/>
      <c r="G37" s="19"/>
      <c r="H37" s="19"/>
      <c r="I37" s="4"/>
      <c r="J37" s="4"/>
    </row>
    <row r="38" spans="1:10" ht="12.75">
      <c r="A38" s="1"/>
      <c r="B38" s="1" t="s">
        <v>85</v>
      </c>
      <c r="C38" s="3"/>
      <c r="D38" s="21"/>
      <c r="E38" s="1"/>
      <c r="F38" s="1"/>
      <c r="G38" s="1"/>
      <c r="H38" s="1"/>
      <c r="I38" s="1"/>
      <c r="J38" s="4"/>
    </row>
    <row r="39" spans="1:10" ht="12.75">
      <c r="A39" s="1"/>
      <c r="B39" s="1"/>
      <c r="C39" s="3"/>
      <c r="D39" s="4"/>
      <c r="E39" s="1"/>
      <c r="F39" s="1"/>
      <c r="G39" s="1"/>
      <c r="H39" s="1"/>
      <c r="I39" s="1"/>
      <c r="J39" s="4"/>
    </row>
    <row r="40" spans="1:10" ht="12.75">
      <c r="A40" s="1"/>
      <c r="B40" s="1" t="s">
        <v>84</v>
      </c>
      <c r="C40" s="3"/>
      <c r="D40" s="4"/>
      <c r="E40" s="1"/>
      <c r="F40" s="1"/>
      <c r="G40" s="1"/>
      <c r="H40" s="1"/>
      <c r="I40" s="1"/>
      <c r="J40" s="4"/>
    </row>
    <row r="41" spans="1:10" ht="12.75">
      <c r="A41" s="1"/>
      <c r="B41" s="1"/>
      <c r="C41" s="3"/>
      <c r="D41" s="4"/>
      <c r="E41" s="1"/>
      <c r="F41" s="1"/>
      <c r="G41" s="1"/>
      <c r="H41" s="1"/>
      <c r="I41" s="1"/>
      <c r="J41" s="4"/>
    </row>
    <row r="42" spans="1:10" ht="12.75">
      <c r="A42" s="1"/>
      <c r="B42" s="1" t="s">
        <v>83</v>
      </c>
      <c r="C42" s="3"/>
      <c r="D42" s="4"/>
      <c r="E42" s="1"/>
      <c r="F42" s="1"/>
      <c r="G42" s="1"/>
      <c r="H42" s="1"/>
      <c r="I42" s="1"/>
      <c r="J42" s="4"/>
    </row>
    <row r="43" spans="1:10" ht="12.75">
      <c r="A43" s="1"/>
      <c r="B43" s="1"/>
      <c r="C43" s="3"/>
      <c r="D43" s="21"/>
      <c r="E43" s="1"/>
      <c r="F43" s="1"/>
      <c r="G43" s="1"/>
      <c r="H43" s="1"/>
      <c r="I43" s="1"/>
      <c r="J43" s="4"/>
    </row>
    <row r="44" spans="1:10" ht="12.75">
      <c r="A44" s="1"/>
      <c r="B44" s="1" t="s">
        <v>86</v>
      </c>
      <c r="C44" s="3"/>
      <c r="D44" s="4"/>
      <c r="E44" s="1"/>
      <c r="F44" s="1"/>
      <c r="G44" s="1"/>
      <c r="H44" s="1"/>
      <c r="I44" s="1"/>
      <c r="J44" s="4"/>
    </row>
    <row r="45" spans="1:10" ht="12.75">
      <c r="A45" s="1"/>
      <c r="B45" s="1"/>
      <c r="C45" s="3"/>
      <c r="D45" s="4"/>
      <c r="E45" s="1"/>
      <c r="F45" s="1"/>
      <c r="G45" s="1"/>
      <c r="H45" s="1"/>
      <c r="I45" s="1"/>
      <c r="J45" s="4"/>
    </row>
    <row r="46" spans="1:10" ht="12.75">
      <c r="A46" s="1"/>
      <c r="B46" s="1" t="s">
        <v>89</v>
      </c>
      <c r="C46" s="22"/>
      <c r="D46" s="4"/>
      <c r="E46" s="1"/>
      <c r="F46" s="1"/>
      <c r="G46" s="1"/>
      <c r="H46" s="1"/>
      <c r="I46" s="1"/>
      <c r="J46" s="4"/>
    </row>
    <row r="47" spans="1:10" ht="12.75">
      <c r="A47" s="1"/>
      <c r="B47" s="1"/>
      <c r="C47" s="22"/>
      <c r="D47" s="4"/>
      <c r="E47" s="1"/>
      <c r="F47" s="1"/>
      <c r="G47" s="1"/>
      <c r="H47" s="1"/>
      <c r="I47" s="1"/>
      <c r="J47" s="4"/>
    </row>
    <row r="48" spans="1:10" ht="12.75">
      <c r="A48" s="1"/>
      <c r="B48" s="1" t="s">
        <v>87</v>
      </c>
      <c r="C48" s="22"/>
      <c r="D48" s="4"/>
      <c r="E48" s="1"/>
      <c r="F48" s="1"/>
      <c r="G48" s="1"/>
      <c r="H48" s="1"/>
      <c r="I48" s="1"/>
      <c r="J48" s="4"/>
    </row>
    <row r="49" spans="1:10" ht="12.75">
      <c r="A49" s="1"/>
      <c r="B49" s="26"/>
      <c r="C49" s="22"/>
      <c r="D49" s="4"/>
      <c r="E49" s="1"/>
      <c r="F49" s="1"/>
      <c r="G49" s="1"/>
      <c r="H49" s="1"/>
      <c r="I49" s="1"/>
      <c r="J49" s="4"/>
    </row>
    <row r="50" spans="1:10" ht="12.75">
      <c r="A50" s="1"/>
      <c r="B50" s="23" t="s">
        <v>19</v>
      </c>
      <c r="C50" s="3"/>
      <c r="D50" s="4"/>
      <c r="E50" s="1"/>
      <c r="F50" s="1"/>
      <c r="G50" s="1"/>
      <c r="H50" s="1"/>
      <c r="I50" s="1"/>
      <c r="J50" s="4"/>
    </row>
    <row r="51" spans="1:10" ht="12.75">
      <c r="A51" s="1"/>
      <c r="B51" s="1"/>
      <c r="C51" s="3"/>
      <c r="D51" s="4"/>
      <c r="E51" s="1"/>
      <c r="F51" s="1"/>
      <c r="G51" s="1"/>
      <c r="H51" s="1"/>
      <c r="I51" s="1"/>
      <c r="J51" s="4"/>
    </row>
    <row r="52" spans="1:10" ht="12.75">
      <c r="A52" s="1"/>
      <c r="B52" s="20" t="s">
        <v>67</v>
      </c>
      <c r="C52" s="3"/>
      <c r="D52" s="4"/>
      <c r="E52" s="1"/>
      <c r="F52" s="1"/>
      <c r="G52" s="1"/>
      <c r="H52" s="1"/>
      <c r="I52" s="1"/>
      <c r="J52" s="4"/>
    </row>
    <row r="53" spans="2:3" ht="12.75">
      <c r="B53" s="1" t="s">
        <v>68</v>
      </c>
      <c r="C53" s="16" t="s">
        <v>20</v>
      </c>
    </row>
    <row r="54" spans="2:3" ht="12.75">
      <c r="B54" s="1" t="s">
        <v>69</v>
      </c>
      <c r="C54" s="16" t="s">
        <v>79</v>
      </c>
    </row>
    <row r="55" spans="2:3" ht="12.75">
      <c r="B55" s="1" t="s">
        <v>70</v>
      </c>
      <c r="C55" s="16" t="s">
        <v>80</v>
      </c>
    </row>
    <row r="56" spans="2:3" ht="12.75">
      <c r="B56" s="1" t="s">
        <v>71</v>
      </c>
      <c r="C56" s="16" t="s">
        <v>10</v>
      </c>
    </row>
    <row r="57" spans="2:3" ht="12.75">
      <c r="B57" s="1" t="s">
        <v>72</v>
      </c>
      <c r="C57" s="16" t="s">
        <v>20</v>
      </c>
    </row>
    <row r="58" spans="2:3" ht="12.75">
      <c r="B58" s="1" t="s">
        <v>73</v>
      </c>
      <c r="C58" s="16" t="s">
        <v>10</v>
      </c>
    </row>
    <row r="59" spans="2:3" ht="12.75">
      <c r="B59" s="1" t="s">
        <v>74</v>
      </c>
      <c r="C59" s="16" t="s">
        <v>13</v>
      </c>
    </row>
    <row r="60" spans="2:3" ht="12.75">
      <c r="B60" s="1" t="s">
        <v>75</v>
      </c>
      <c r="C60" s="16" t="s">
        <v>20</v>
      </c>
    </row>
    <row r="61" spans="2:3" ht="12.75">
      <c r="B61" s="1" t="s">
        <v>76</v>
      </c>
      <c r="C61" s="16" t="s">
        <v>10</v>
      </c>
    </row>
    <row r="62" spans="2:3" ht="12.75">
      <c r="B62" s="1" t="s">
        <v>77</v>
      </c>
      <c r="C62" s="16" t="s">
        <v>12</v>
      </c>
    </row>
    <row r="63" spans="2:3" ht="12.75">
      <c r="B63" s="1" t="s">
        <v>78</v>
      </c>
      <c r="C63" s="16" t="s">
        <v>10</v>
      </c>
    </row>
    <row r="64" spans="2:3" ht="12.75">
      <c r="B64" s="1"/>
      <c r="C64" s="16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sperkins</cp:lastModifiedBy>
  <dcterms:created xsi:type="dcterms:W3CDTF">2007-11-05T15:41:07Z</dcterms:created>
  <dcterms:modified xsi:type="dcterms:W3CDTF">2008-08-12T10:33:33Z</dcterms:modified>
  <cp:category/>
  <cp:version/>
  <cp:contentType/>
  <cp:contentStatus/>
</cp:coreProperties>
</file>