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5480" windowHeight="89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<sst xmlns="http://schemas.openxmlformats.org/spreadsheetml/2006/main" count="142" uniqueCount="100">
  <si>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</si>
  <si>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</si>
  <si>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</si>
  <si>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</si>
  <si>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</si>
  <si>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</si>
  <si>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</si>
  <si>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</si>
  <si>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</si>
  <si>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</si>
  <si>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</si>
  <si>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</si>
  <si>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</si>
  <si>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</si>
  <si>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</si>
  <si>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</si>
  <si>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</si>
  <si>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</si>
  <si>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</si>
  <si>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</si>
  <si>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</si>
  <si>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</si>
  <si>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</si>
  <si>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Quantum of Solace</t>
  </si>
  <si>
    <t>UK/Ire</t>
  </si>
  <si>
    <t>Hunger</t>
  </si>
  <si>
    <t>Pathé</t>
  </si>
  <si>
    <t>20th Century Fox</t>
  </si>
  <si>
    <t>USA/Ger</t>
  </si>
  <si>
    <t>City of Ember</t>
  </si>
  <si>
    <t>A Bunch of Amateurs</t>
  </si>
  <si>
    <t>The Tale of Despereaux</t>
  </si>
  <si>
    <t>Optimum</t>
  </si>
  <si>
    <t>Bride Wars</t>
  </si>
  <si>
    <t>Role Models</t>
  </si>
  <si>
    <t>Slumdog Millionaire</t>
  </si>
  <si>
    <t>The Reader</t>
  </si>
  <si>
    <t>Lions Gate</t>
  </si>
  <si>
    <t>Beverly Hills Chihuahua</t>
  </si>
  <si>
    <t>Seven Pounds</t>
  </si>
  <si>
    <t>Underworld 3</t>
  </si>
  <si>
    <t>Valkyrie</t>
  </si>
  <si>
    <t>USA/UK</t>
  </si>
  <si>
    <t>USA/NZ</t>
  </si>
  <si>
    <t>My Bloody Valentine</t>
  </si>
  <si>
    <t>Revolutionary Road</t>
  </si>
  <si>
    <t>Bolt</t>
  </si>
  <si>
    <t>Doubt</t>
  </si>
  <si>
    <t>He's Just Not That Into You</t>
  </si>
  <si>
    <t>The Good, the Bad, the Weird</t>
  </si>
  <si>
    <t>Vicky Cristina Barcelona</t>
  </si>
  <si>
    <t>Punisher: War Zone</t>
  </si>
  <si>
    <t>The Curious Case of Benjamin Button</t>
  </si>
  <si>
    <t>The Secret of Moonacre</t>
  </si>
  <si>
    <t>Naan Kadavul</t>
  </si>
  <si>
    <t>Who Killed Nancy?</t>
  </si>
  <si>
    <t>Soda Pictures</t>
  </si>
  <si>
    <t>Icon</t>
  </si>
  <si>
    <t>Warner Bros</t>
  </si>
  <si>
    <t>Ayngaran</t>
  </si>
  <si>
    <t>S Kor</t>
  </si>
  <si>
    <t>Ind</t>
  </si>
  <si>
    <t>USA/Can/Ger</t>
  </si>
  <si>
    <t>UK/Hun/Fra</t>
  </si>
  <si>
    <t>Spa/USA</t>
  </si>
  <si>
    <t>The Broken</t>
  </si>
  <si>
    <t>Barry Lyndon (re)</t>
  </si>
  <si>
    <t>UK/Fra</t>
  </si>
  <si>
    <t>The Works</t>
  </si>
  <si>
    <t>BFI</t>
  </si>
  <si>
    <t>Openers next week - 13 Feb</t>
  </si>
  <si>
    <t>Ayan</t>
  </si>
  <si>
    <t>Billu Barber</t>
  </si>
  <si>
    <t>F*ck</t>
  </si>
  <si>
    <t>Friday the 13th</t>
  </si>
  <si>
    <t>Hotel for Dogs</t>
  </si>
  <si>
    <t>Moscow, Belgium</t>
  </si>
  <si>
    <t>Notorious</t>
  </si>
  <si>
    <t>Pink Panther 2</t>
  </si>
  <si>
    <t>Weekend 6 Feb - 8 Feb 2009 UK box office</t>
  </si>
  <si>
    <t>Three Monkeys</t>
  </si>
  <si>
    <t>Under the Sea 3D</t>
  </si>
  <si>
    <t>Eros</t>
  </si>
  <si>
    <t>ICA</t>
  </si>
  <si>
    <t>Bel</t>
  </si>
  <si>
    <t>Unanimous</t>
  </si>
  <si>
    <t>New Wave</t>
  </si>
  <si>
    <t>IMAX</t>
  </si>
  <si>
    <t>Tur/Fra/Ita</t>
  </si>
  <si>
    <t>USA/Can</t>
  </si>
  <si>
    <t>Against last weekend:  - 14%</t>
  </si>
  <si>
    <t>Against last year:  - 13%</t>
  </si>
  <si>
    <t>Rolling 52 week ranking: 30th</t>
  </si>
  <si>
    <t>The Dark Knight</t>
  </si>
  <si>
    <t>Dean Spanley</t>
  </si>
  <si>
    <t>Of Time and the City</t>
  </si>
  <si>
    <t>UK/NZ</t>
  </si>
  <si>
    <t>Warner Bros.</t>
  </si>
  <si>
    <t>UK* films in top 15: 2</t>
  </si>
  <si>
    <t>UK* share of top 15 gross:  20%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</si>
</sst>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="75" zoomScaleNormal="75" zoomScalePageLayoutView="0" workbookViewId="0" topLeftCell="A1">
      <pane ySplit="2" topLeftCell="A24" activePane="bottomLeft" state="frozen"/>
      <selection pane="topLeft" activeCell="A1" sqref="A1"/>
      <selection pane="bottomLeft" activeCell="B47" sqref="B47"/>
    </sheetView>
  </sheetViews>
  <sheetFormatPr defaultColWidth="9.140625" defaultRowHeight="12.75"/>
  <cols>
    <col min="1" max="1" width="6.7109375" style="0" customWidth="1"/>
    <col min="2" max="2" width="42.8515625" style="0" customWidth="1"/>
    <col min="3" max="3" width="28.28125" style="0" customWidth="1"/>
    <col min="4" max="4" width="15.8515625" style="0" customWidth="1"/>
    <col min="5" max="5" width="24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79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52</v>
      </c>
      <c r="C3" s="3" t="s">
        <v>10</v>
      </c>
      <c r="D3" s="8">
        <v>2213495</v>
      </c>
      <c r="E3" s="1" t="s">
        <v>97</v>
      </c>
      <c r="G3">
        <v>1</v>
      </c>
      <c r="H3">
        <v>425</v>
      </c>
      <c r="I3" s="4">
        <f aca="true" t="shared" si="0" ref="I3:I18">D3/H3</f>
        <v>5208.2235294117645</v>
      </c>
      <c r="J3" s="8">
        <v>2213495</v>
      </c>
    </row>
    <row r="4" spans="1:10" ht="12.75">
      <c r="A4">
        <v>2</v>
      </c>
      <c r="B4" t="s">
        <v>48</v>
      </c>
      <c r="C4" s="15" t="s">
        <v>10</v>
      </c>
      <c r="D4" s="8">
        <v>1913542</v>
      </c>
      <c r="E4" s="1" t="s">
        <v>20</v>
      </c>
      <c r="G4">
        <v>1</v>
      </c>
      <c r="H4">
        <v>375</v>
      </c>
      <c r="I4" s="4">
        <f t="shared" si="0"/>
        <v>5102.778666666667</v>
      </c>
      <c r="J4" s="8">
        <v>1913542</v>
      </c>
    </row>
    <row r="5" spans="1:10" ht="12.75">
      <c r="A5">
        <v>3</v>
      </c>
      <c r="B5" s="1" t="s">
        <v>35</v>
      </c>
      <c r="C5" s="3" t="s">
        <v>12</v>
      </c>
      <c r="D5" s="8">
        <v>1587819</v>
      </c>
      <c r="E5" s="1" t="s">
        <v>26</v>
      </c>
      <c r="F5">
        <v>-33</v>
      </c>
      <c r="G5">
        <v>5</v>
      </c>
      <c r="H5">
        <v>437</v>
      </c>
      <c r="I5" s="4">
        <f t="shared" si="0"/>
        <v>3633.453089244851</v>
      </c>
      <c r="J5" s="8">
        <v>16897975</v>
      </c>
    </row>
    <row r="6" spans="1:10" ht="12.75">
      <c r="A6">
        <v>4</v>
      </c>
      <c r="B6" s="1" t="s">
        <v>41</v>
      </c>
      <c r="C6" s="3" t="s">
        <v>28</v>
      </c>
      <c r="D6" s="8">
        <v>632463</v>
      </c>
      <c r="E6" s="1" t="s">
        <v>27</v>
      </c>
      <c r="F6">
        <v>-51</v>
      </c>
      <c r="G6">
        <v>3</v>
      </c>
      <c r="H6">
        <v>408</v>
      </c>
      <c r="I6" s="4">
        <f t="shared" si="0"/>
        <v>1550.1544117647059</v>
      </c>
      <c r="J6" s="8">
        <v>5309714</v>
      </c>
    </row>
    <row r="7" spans="1:10" ht="12.75">
      <c r="A7">
        <v>5</v>
      </c>
      <c r="B7" s="1" t="s">
        <v>45</v>
      </c>
      <c r="C7" s="3" t="s">
        <v>42</v>
      </c>
      <c r="D7" s="8">
        <v>508956</v>
      </c>
      <c r="E7" s="1" t="s">
        <v>18</v>
      </c>
      <c r="F7">
        <v>-50</v>
      </c>
      <c r="G7">
        <v>2</v>
      </c>
      <c r="H7">
        <v>253</v>
      </c>
      <c r="I7" s="4">
        <f t="shared" si="0"/>
        <v>2011.6837944664032</v>
      </c>
      <c r="J7" s="8">
        <v>2089499</v>
      </c>
    </row>
    <row r="8" spans="1:10" ht="12.75">
      <c r="A8">
        <v>6</v>
      </c>
      <c r="B8" s="1" t="s">
        <v>44</v>
      </c>
      <c r="C8" s="15" t="s">
        <v>10</v>
      </c>
      <c r="D8" s="8">
        <v>339447</v>
      </c>
      <c r="E8" s="1" t="s">
        <v>37</v>
      </c>
      <c r="F8">
        <v>-63</v>
      </c>
      <c r="G8">
        <v>4</v>
      </c>
      <c r="H8">
        <v>160</v>
      </c>
      <c r="I8" s="4">
        <f t="shared" si="0"/>
        <v>2121.54375</v>
      </c>
      <c r="J8" s="8">
        <v>5719269</v>
      </c>
    </row>
    <row r="9" spans="1:10" ht="12.75">
      <c r="A9">
        <v>7</v>
      </c>
      <c r="B9" t="s">
        <v>53</v>
      </c>
      <c r="C9" s="15" t="s">
        <v>63</v>
      </c>
      <c r="D9" s="8">
        <v>308099</v>
      </c>
      <c r="E9" s="1" t="s">
        <v>97</v>
      </c>
      <c r="G9">
        <v>1</v>
      </c>
      <c r="H9">
        <v>363</v>
      </c>
      <c r="I9" s="4">
        <f t="shared" si="0"/>
        <v>848.7575757575758</v>
      </c>
      <c r="J9" s="8">
        <v>308099</v>
      </c>
    </row>
    <row r="10" spans="1:10" ht="12.75">
      <c r="A10">
        <v>8</v>
      </c>
      <c r="B10" s="1" t="s">
        <v>34</v>
      </c>
      <c r="C10" s="15" t="s">
        <v>28</v>
      </c>
      <c r="D10" s="8">
        <v>295946</v>
      </c>
      <c r="E10" s="1" t="s">
        <v>13</v>
      </c>
      <c r="F10">
        <v>-55</v>
      </c>
      <c r="G10">
        <v>5</v>
      </c>
      <c r="H10">
        <v>248</v>
      </c>
      <c r="I10" s="4">
        <f t="shared" si="0"/>
        <v>1193.3306451612902</v>
      </c>
      <c r="J10" s="8">
        <v>7837651</v>
      </c>
    </row>
    <row r="11" spans="1:10" ht="12.75">
      <c r="A11">
        <v>9</v>
      </c>
      <c r="B11" s="1" t="s">
        <v>39</v>
      </c>
      <c r="C11" s="3" t="s">
        <v>10</v>
      </c>
      <c r="D11" s="8">
        <v>282283</v>
      </c>
      <c r="E11" s="1" t="s">
        <v>22</v>
      </c>
      <c r="F11">
        <v>-62</v>
      </c>
      <c r="G11">
        <v>4</v>
      </c>
      <c r="H11">
        <v>286</v>
      </c>
      <c r="I11" s="4">
        <f t="shared" si="0"/>
        <v>987.0034965034965</v>
      </c>
      <c r="J11" s="8">
        <v>5200225</v>
      </c>
    </row>
    <row r="12" spans="1:10" ht="12.75">
      <c r="A12">
        <v>10</v>
      </c>
      <c r="B12" s="1" t="s">
        <v>47</v>
      </c>
      <c r="C12" s="23" t="s">
        <v>10</v>
      </c>
      <c r="D12" s="8">
        <v>253097</v>
      </c>
      <c r="E12" s="1" t="s">
        <v>19</v>
      </c>
      <c r="G12">
        <v>1</v>
      </c>
      <c r="H12">
        <v>145</v>
      </c>
      <c r="I12" s="4">
        <f t="shared" si="0"/>
        <v>1745.496551724138</v>
      </c>
      <c r="J12" s="8">
        <v>253097</v>
      </c>
    </row>
    <row r="13" spans="1:10" ht="12.75">
      <c r="A13">
        <v>11</v>
      </c>
      <c r="B13" s="1" t="s">
        <v>50</v>
      </c>
      <c r="C13" s="3" t="s">
        <v>64</v>
      </c>
      <c r="D13" s="8">
        <v>243684</v>
      </c>
      <c r="E13" s="1" t="s">
        <v>32</v>
      </c>
      <c r="G13">
        <v>1</v>
      </c>
      <c r="H13">
        <v>34</v>
      </c>
      <c r="I13" s="4">
        <f t="shared" si="0"/>
        <v>7167.176470588235</v>
      </c>
      <c r="J13" s="8">
        <v>243684</v>
      </c>
    </row>
    <row r="14" spans="1:10" ht="12.75">
      <c r="A14">
        <v>12</v>
      </c>
      <c r="B14" s="1" t="s">
        <v>38</v>
      </c>
      <c r="C14" s="15" t="s">
        <v>10</v>
      </c>
      <c r="D14" s="8">
        <v>240099</v>
      </c>
      <c r="E14" s="1" t="s">
        <v>19</v>
      </c>
      <c r="F14">
        <v>-68</v>
      </c>
      <c r="G14">
        <v>4</v>
      </c>
      <c r="H14">
        <v>371</v>
      </c>
      <c r="I14" s="4">
        <f t="shared" si="0"/>
        <v>647.167115902965</v>
      </c>
      <c r="J14" s="8">
        <v>3291523</v>
      </c>
    </row>
    <row r="15" spans="1:10" ht="12.75">
      <c r="A15">
        <v>13</v>
      </c>
      <c r="B15" s="1" t="s">
        <v>33</v>
      </c>
      <c r="C15" s="3" t="s">
        <v>10</v>
      </c>
      <c r="D15" s="8">
        <v>229758</v>
      </c>
      <c r="E15" s="1" t="s">
        <v>27</v>
      </c>
      <c r="F15">
        <v>-67</v>
      </c>
      <c r="G15">
        <v>5</v>
      </c>
      <c r="H15">
        <v>269</v>
      </c>
      <c r="I15" s="4">
        <f t="shared" si="0"/>
        <v>854.1189591078067</v>
      </c>
      <c r="J15" s="8">
        <v>6878570</v>
      </c>
    </row>
    <row r="16" spans="1:10" ht="12.75">
      <c r="A16">
        <v>14</v>
      </c>
      <c r="B16" s="1" t="s">
        <v>40</v>
      </c>
      <c r="C16" s="3" t="s">
        <v>43</v>
      </c>
      <c r="D16" s="8">
        <v>150481</v>
      </c>
      <c r="E16" s="1" t="s">
        <v>20</v>
      </c>
      <c r="F16">
        <v>-71</v>
      </c>
      <c r="G16">
        <v>3</v>
      </c>
      <c r="H16">
        <v>190</v>
      </c>
      <c r="I16" s="4">
        <f t="shared" si="0"/>
        <v>792.0052631578948</v>
      </c>
      <c r="J16" s="8">
        <v>2396893</v>
      </c>
    </row>
    <row r="17" spans="1:10" ht="12.75">
      <c r="A17">
        <v>15</v>
      </c>
      <c r="B17" s="1" t="s">
        <v>36</v>
      </c>
      <c r="C17" s="3" t="s">
        <v>28</v>
      </c>
      <c r="D17" s="8">
        <v>127933</v>
      </c>
      <c r="E17" s="1" t="s">
        <v>20</v>
      </c>
      <c r="F17" s="1">
        <v>-55</v>
      </c>
      <c r="G17" s="1">
        <v>6</v>
      </c>
      <c r="H17" s="1">
        <v>177</v>
      </c>
      <c r="I17" s="4">
        <f t="shared" si="0"/>
        <v>722.7853107344632</v>
      </c>
      <c r="J17" s="4">
        <v>4181897</v>
      </c>
    </row>
    <row r="18" spans="1:10" ht="12.75">
      <c r="A18" s="11"/>
      <c r="B18" s="11" t="s">
        <v>14</v>
      </c>
      <c r="C18" s="12"/>
      <c r="D18" s="13">
        <f>SUM(D3:D17)</f>
        <v>9327102</v>
      </c>
      <c r="E18" s="11"/>
      <c r="F18" s="11"/>
      <c r="G18" s="11"/>
      <c r="H18" s="14">
        <f>SUM(H3:H17)</f>
        <v>4141</v>
      </c>
      <c r="I18" s="13">
        <f t="shared" si="0"/>
        <v>2252.379135474523</v>
      </c>
      <c r="J18" s="13">
        <f>SUM(J3:J17)</f>
        <v>64735133</v>
      </c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29</v>
      </c>
      <c r="B21" s="9" t="s">
        <v>93</v>
      </c>
      <c r="C21" s="3" t="s">
        <v>11</v>
      </c>
      <c r="D21" s="4">
        <v>21244</v>
      </c>
      <c r="E21" s="1" t="s">
        <v>58</v>
      </c>
      <c r="F21">
        <v>-35</v>
      </c>
      <c r="G21" s="1">
        <v>29</v>
      </c>
      <c r="H21" s="10">
        <v>12</v>
      </c>
      <c r="I21" s="4">
        <f aca="true" t="shared" si="1" ref="I21:I26">D21/H21</f>
        <v>1770.3333333333333</v>
      </c>
      <c r="J21" s="4">
        <v>48750257</v>
      </c>
    </row>
    <row r="22" spans="1:10" ht="12.75">
      <c r="A22" s="1">
        <v>35</v>
      </c>
      <c r="B22" s="9" t="s">
        <v>31</v>
      </c>
      <c r="C22" s="3" t="s">
        <v>11</v>
      </c>
      <c r="D22" s="4">
        <v>5730</v>
      </c>
      <c r="E22" s="1" t="s">
        <v>13</v>
      </c>
      <c r="F22">
        <v>-83</v>
      </c>
      <c r="G22" s="1">
        <v>8</v>
      </c>
      <c r="H22" s="10">
        <v>39</v>
      </c>
      <c r="I22" s="4">
        <f t="shared" si="1"/>
        <v>146.92307692307693</v>
      </c>
      <c r="J22" s="4">
        <v>2415629</v>
      </c>
    </row>
    <row r="23" spans="1:10" ht="12.75">
      <c r="A23">
        <v>36</v>
      </c>
      <c r="B23" s="1" t="s">
        <v>66</v>
      </c>
      <c r="C23" s="3" t="s">
        <v>12</v>
      </c>
      <c r="D23" s="4">
        <v>5716</v>
      </c>
      <c r="E23" s="1" t="s">
        <v>69</v>
      </c>
      <c r="F23">
        <v>-6</v>
      </c>
      <c r="G23" s="1">
        <v>2</v>
      </c>
      <c r="H23" s="10">
        <v>1</v>
      </c>
      <c r="I23" s="4">
        <f>D23/H23</f>
        <v>5716</v>
      </c>
      <c r="J23" s="4">
        <v>15079</v>
      </c>
    </row>
    <row r="24" spans="1:10" ht="12.75">
      <c r="A24" s="1">
        <v>38</v>
      </c>
      <c r="B24" s="9" t="s">
        <v>29</v>
      </c>
      <c r="C24" s="3" t="s">
        <v>11</v>
      </c>
      <c r="D24" s="4">
        <v>4683</v>
      </c>
      <c r="E24" s="1" t="s">
        <v>20</v>
      </c>
      <c r="F24">
        <v>-26</v>
      </c>
      <c r="G24" s="1">
        <v>18</v>
      </c>
      <c r="H24" s="10">
        <v>71</v>
      </c>
      <c r="I24" s="4">
        <f>D24/H24</f>
        <v>65.95774647887323</v>
      </c>
      <c r="J24" s="4">
        <v>1462300</v>
      </c>
    </row>
    <row r="25" spans="1:10" ht="12.75">
      <c r="A25" s="1">
        <v>44</v>
      </c>
      <c r="B25" s="9" t="s">
        <v>30</v>
      </c>
      <c r="C25" s="15" t="s">
        <v>12</v>
      </c>
      <c r="D25" s="4">
        <v>2530</v>
      </c>
      <c r="E25" s="1" t="s">
        <v>20</v>
      </c>
      <c r="F25">
        <v>-36</v>
      </c>
      <c r="G25" s="1">
        <v>8</v>
      </c>
      <c r="H25" s="10">
        <v>5</v>
      </c>
      <c r="I25" s="4">
        <f>D25/H25</f>
        <v>506</v>
      </c>
      <c r="J25" s="4">
        <v>311961</v>
      </c>
    </row>
    <row r="26" spans="1:10" ht="12.75">
      <c r="A26" s="1">
        <v>45</v>
      </c>
      <c r="B26" s="9" t="s">
        <v>23</v>
      </c>
      <c r="C26" s="3" t="s">
        <v>11</v>
      </c>
      <c r="D26" s="4">
        <v>2398</v>
      </c>
      <c r="E26" s="1" t="s">
        <v>22</v>
      </c>
      <c r="F26">
        <v>-35</v>
      </c>
      <c r="G26" s="1">
        <v>15</v>
      </c>
      <c r="H26" s="10">
        <v>1</v>
      </c>
      <c r="I26" s="4">
        <f t="shared" si="1"/>
        <v>2398</v>
      </c>
      <c r="J26" s="4">
        <v>51057917</v>
      </c>
    </row>
    <row r="27" spans="1:10" ht="12.75">
      <c r="A27">
        <v>49</v>
      </c>
      <c r="B27" s="1" t="s">
        <v>65</v>
      </c>
      <c r="C27" s="3" t="s">
        <v>67</v>
      </c>
      <c r="D27" s="4">
        <v>1174</v>
      </c>
      <c r="E27" s="1" t="s">
        <v>68</v>
      </c>
      <c r="F27">
        <v>-90</v>
      </c>
      <c r="G27" s="1">
        <v>2</v>
      </c>
      <c r="H27" s="10">
        <v>4</v>
      </c>
      <c r="I27" s="4">
        <f>D27/H27</f>
        <v>293.5</v>
      </c>
      <c r="J27" s="4">
        <v>19062</v>
      </c>
    </row>
    <row r="28" spans="1:10" ht="12.75">
      <c r="A28">
        <v>53</v>
      </c>
      <c r="B28" t="s">
        <v>55</v>
      </c>
      <c r="C28" s="15" t="s">
        <v>12</v>
      </c>
      <c r="D28" s="4">
        <v>757</v>
      </c>
      <c r="E28" t="s">
        <v>56</v>
      </c>
      <c r="G28" s="1">
        <v>1</v>
      </c>
      <c r="H28" s="10">
        <v>1</v>
      </c>
      <c r="I28" s="4">
        <f>D28/H28</f>
        <v>757</v>
      </c>
      <c r="J28" s="4">
        <v>757</v>
      </c>
    </row>
    <row r="29" spans="1:10" ht="12.75">
      <c r="A29" s="1">
        <v>54</v>
      </c>
      <c r="B29" s="9" t="s">
        <v>95</v>
      </c>
      <c r="C29" s="3" t="s">
        <v>12</v>
      </c>
      <c r="D29" s="4">
        <v>677</v>
      </c>
      <c r="E29" s="1" t="s">
        <v>69</v>
      </c>
      <c r="F29">
        <v>2608</v>
      </c>
      <c r="G29" s="1">
        <v>15</v>
      </c>
      <c r="H29" s="10">
        <v>2</v>
      </c>
      <c r="I29" s="4">
        <f>D29/H29</f>
        <v>338.5</v>
      </c>
      <c r="J29" s="4">
        <v>242306</v>
      </c>
    </row>
    <row r="30" spans="1:10" ht="12.75">
      <c r="A30">
        <v>58</v>
      </c>
      <c r="B30" t="s">
        <v>25</v>
      </c>
      <c r="C30" s="15" t="s">
        <v>24</v>
      </c>
      <c r="D30" s="8">
        <v>387</v>
      </c>
      <c r="E30" t="s">
        <v>26</v>
      </c>
      <c r="F30" s="1">
        <v>-49</v>
      </c>
      <c r="G30">
        <v>15</v>
      </c>
      <c r="H30">
        <v>1</v>
      </c>
      <c r="I30" s="4">
        <f>D30/H30</f>
        <v>387</v>
      </c>
      <c r="J30" s="8">
        <v>799885</v>
      </c>
    </row>
    <row r="31" spans="1:10" ht="12.75">
      <c r="A31">
        <v>59</v>
      </c>
      <c r="B31" s="9" t="s">
        <v>94</v>
      </c>
      <c r="C31" s="24" t="s">
        <v>96</v>
      </c>
      <c r="D31" s="8">
        <v>298</v>
      </c>
      <c r="E31" s="1" t="s">
        <v>57</v>
      </c>
      <c r="F31" s="1">
        <v>-74</v>
      </c>
      <c r="G31">
        <v>9</v>
      </c>
      <c r="H31" s="10">
        <v>2</v>
      </c>
      <c r="I31" s="4">
        <f>D31/H31</f>
        <v>149</v>
      </c>
      <c r="J31" s="8">
        <v>192086</v>
      </c>
    </row>
    <row r="32" spans="2:9" ht="12.75">
      <c r="B32" s="9"/>
      <c r="I32" s="4"/>
    </row>
    <row r="33" ht="12.75">
      <c r="I33" s="4"/>
    </row>
    <row r="34" spans="2:9" ht="12.75">
      <c r="B34" s="16" t="s">
        <v>21</v>
      </c>
      <c r="I34" s="4"/>
    </row>
    <row r="35" spans="1:10" ht="12.75">
      <c r="A35">
        <v>16</v>
      </c>
      <c r="B35" t="s">
        <v>51</v>
      </c>
      <c r="C35" s="15" t="s">
        <v>62</v>
      </c>
      <c r="D35" s="8">
        <v>94365</v>
      </c>
      <c r="E35" t="s">
        <v>22</v>
      </c>
      <c r="G35">
        <v>1</v>
      </c>
      <c r="H35">
        <v>196</v>
      </c>
      <c r="I35" s="4">
        <f>D35/H35</f>
        <v>481.4540816326531</v>
      </c>
      <c r="J35" s="8">
        <v>94365</v>
      </c>
    </row>
    <row r="36" spans="1:10" ht="12.75">
      <c r="A36">
        <v>30</v>
      </c>
      <c r="B36" s="9" t="s">
        <v>49</v>
      </c>
      <c r="C36" s="3" t="s">
        <v>60</v>
      </c>
      <c r="D36" s="8">
        <v>17962</v>
      </c>
      <c r="E36" s="1" t="s">
        <v>57</v>
      </c>
      <c r="G36">
        <v>1</v>
      </c>
      <c r="H36">
        <v>14</v>
      </c>
      <c r="I36" s="4">
        <f>D36/H36</f>
        <v>1283</v>
      </c>
      <c r="J36" s="8">
        <v>17962</v>
      </c>
    </row>
    <row r="37" spans="1:10" ht="12.75">
      <c r="A37">
        <v>32</v>
      </c>
      <c r="B37" t="s">
        <v>54</v>
      </c>
      <c r="C37" s="15" t="s">
        <v>61</v>
      </c>
      <c r="D37" s="8">
        <v>11234</v>
      </c>
      <c r="E37" t="s">
        <v>59</v>
      </c>
      <c r="G37">
        <v>1</v>
      </c>
      <c r="H37">
        <v>4</v>
      </c>
      <c r="I37" s="4">
        <f>D37/H37</f>
        <v>2808.5</v>
      </c>
      <c r="J37" s="8">
        <v>11234</v>
      </c>
    </row>
    <row r="38" spans="2:10" ht="12.75">
      <c r="B38" s="16"/>
      <c r="D38" s="8"/>
      <c r="I38" s="4"/>
      <c r="J38" s="8"/>
    </row>
    <row r="39" spans="2:10" ht="12.75">
      <c r="B39" s="1"/>
      <c r="C39" s="3"/>
      <c r="D39" s="4"/>
      <c r="E39" s="1"/>
      <c r="G39" s="1"/>
      <c r="H39" s="10"/>
      <c r="I39" s="4"/>
      <c r="J39" s="4"/>
    </row>
    <row r="40" spans="2:10" ht="12.75">
      <c r="B40" s="19" t="s">
        <v>16</v>
      </c>
      <c r="C40" s="3"/>
      <c r="D40" s="17"/>
      <c r="E40" s="1"/>
      <c r="F40" s="1"/>
      <c r="G40" s="18"/>
      <c r="H40" s="18"/>
      <c r="I40" s="4"/>
      <c r="J40" s="4"/>
    </row>
    <row r="41" spans="1:10" ht="12.75">
      <c r="A41" s="1"/>
      <c r="B41" s="1" t="s">
        <v>90</v>
      </c>
      <c r="D41" s="20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91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92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20"/>
      <c r="E46" s="1"/>
      <c r="F46" s="1"/>
      <c r="G46" s="1"/>
      <c r="H46" s="1"/>
      <c r="I46" s="1"/>
      <c r="J46" s="4"/>
    </row>
    <row r="47" spans="1:10" ht="12.75">
      <c r="A47" s="1"/>
      <c r="B47" s="1" t="s">
        <v>98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99</v>
      </c>
      <c r="C49" s="21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21"/>
      <c r="D50" s="4"/>
      <c r="E50" s="1"/>
      <c r="F50" s="1"/>
      <c r="G50" s="1"/>
      <c r="H50" s="1"/>
      <c r="I50" s="1"/>
      <c r="J50" s="4"/>
    </row>
    <row r="51" spans="1:10" ht="12.75">
      <c r="A51" s="1"/>
      <c r="B51" s="22" t="s">
        <v>17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22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9" t="s">
        <v>70</v>
      </c>
      <c r="C54" s="3"/>
      <c r="D54" s="4"/>
      <c r="E54" s="1"/>
      <c r="F54" s="1"/>
      <c r="G54" s="1"/>
      <c r="H54" s="1"/>
      <c r="I54" s="1"/>
      <c r="J54" s="4"/>
    </row>
    <row r="55" spans="1:4" ht="12.75">
      <c r="A55" s="1"/>
      <c r="B55" t="s">
        <v>71</v>
      </c>
      <c r="C55" s="15" t="s">
        <v>61</v>
      </c>
      <c r="D55" t="s">
        <v>59</v>
      </c>
    </row>
    <row r="56" spans="1:4" ht="12.75">
      <c r="A56" s="1"/>
      <c r="B56" t="s">
        <v>72</v>
      </c>
      <c r="C56" s="15" t="s">
        <v>61</v>
      </c>
      <c r="D56" t="s">
        <v>82</v>
      </c>
    </row>
    <row r="57" spans="1:4" ht="12.75">
      <c r="A57" s="1"/>
      <c r="B57" t="s">
        <v>46</v>
      </c>
      <c r="C57" s="15" t="s">
        <v>10</v>
      </c>
      <c r="D57" t="s">
        <v>19</v>
      </c>
    </row>
    <row r="58" spans="2:4" ht="12.75">
      <c r="B58" t="s">
        <v>73</v>
      </c>
      <c r="C58" s="15" t="s">
        <v>10</v>
      </c>
      <c r="D58" t="s">
        <v>83</v>
      </c>
    </row>
    <row r="59" spans="2:4" ht="12.75">
      <c r="B59" t="s">
        <v>74</v>
      </c>
      <c r="C59" s="15" t="s">
        <v>10</v>
      </c>
      <c r="D59" t="s">
        <v>18</v>
      </c>
    </row>
    <row r="60" spans="2:4" ht="12.75">
      <c r="B60" t="s">
        <v>75</v>
      </c>
      <c r="C60" s="15" t="s">
        <v>28</v>
      </c>
      <c r="D60" t="s">
        <v>18</v>
      </c>
    </row>
    <row r="61" spans="2:4" ht="12.75">
      <c r="B61" t="s">
        <v>76</v>
      </c>
      <c r="C61" s="15" t="s">
        <v>84</v>
      </c>
      <c r="D61" t="s">
        <v>85</v>
      </c>
    </row>
    <row r="62" spans="2:4" ht="12.75">
      <c r="B62" t="s">
        <v>77</v>
      </c>
      <c r="C62" s="15" t="s">
        <v>10</v>
      </c>
      <c r="D62" t="s">
        <v>27</v>
      </c>
    </row>
    <row r="63" spans="2:4" ht="12.75">
      <c r="B63" t="s">
        <v>78</v>
      </c>
      <c r="C63" s="15" t="s">
        <v>10</v>
      </c>
      <c r="D63" t="s">
        <v>22</v>
      </c>
    </row>
    <row r="64" spans="2:4" ht="12.75">
      <c r="B64" t="s">
        <v>80</v>
      </c>
      <c r="C64" s="15" t="s">
        <v>88</v>
      </c>
      <c r="D64" t="s">
        <v>86</v>
      </c>
    </row>
    <row r="65" spans="2:4" ht="12.75">
      <c r="B65" t="s">
        <v>81</v>
      </c>
      <c r="C65" s="15" t="s">
        <v>89</v>
      </c>
      <c r="D65" t="s">
        <v>87</v>
      </c>
    </row>
    <row r="66" ht="12.75">
      <c r="C66" s="15"/>
    </row>
    <row r="67" ht="12.75">
      <c r="C67" s="15"/>
    </row>
    <row r="68" ht="12.75">
      <c r="C68" s="15"/>
    </row>
    <row r="69" ht="12.75">
      <c r="C69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2009-02-09T17:22:51Z</dcterms:modified>
  <cp:category/>
  <cp:version/>
  <cp:contentType/>
  <cp:contentStatus/>
</cp:coreProperties>
</file>