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<sst xmlns="http://schemas.openxmlformats.org/spreadsheetml/2006/main" count="111" uniqueCount="81">
  <si>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</si>
  <si>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</si>
  <si>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</si>
  <si>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</si>
  <si>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</si>
  <si>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</si>
  <si>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</si>
  <si>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</si>
  <si>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</si>
  <si>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</si>
  <si>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</si>
  <si>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Lions Gate</t>
  </si>
  <si>
    <t>UK/USA</t>
  </si>
  <si>
    <t>Paramount</t>
  </si>
  <si>
    <t>Entertainment</t>
  </si>
  <si>
    <t>20th Century Fox</t>
  </si>
  <si>
    <t>Atonement</t>
  </si>
  <si>
    <t>UK</t>
  </si>
  <si>
    <t>Universal</t>
  </si>
  <si>
    <t>Momentum</t>
  </si>
  <si>
    <t>Total</t>
  </si>
  <si>
    <t>Other UK films</t>
  </si>
  <si>
    <t>Other openers</t>
  </si>
  <si>
    <t>Comments on this week's top 15 results</t>
  </si>
  <si>
    <t>* Includes domestic productions and co-productions</t>
  </si>
  <si>
    <t>Elizabeth: The Golden Age</t>
  </si>
  <si>
    <t>Earth</t>
  </si>
  <si>
    <t>UK/Ger</t>
  </si>
  <si>
    <t>Warner Bros.</t>
  </si>
  <si>
    <t>Optimum Releasing</t>
  </si>
  <si>
    <t>Brick Lane</t>
  </si>
  <si>
    <t>The Golden Compass</t>
  </si>
  <si>
    <t>The Works</t>
  </si>
  <si>
    <t>Disney</t>
  </si>
  <si>
    <t>Alvin and the Chipmunks</t>
  </si>
  <si>
    <t xml:space="preserve">Closing the Ring </t>
  </si>
  <si>
    <t>UK/Can/USA</t>
  </si>
  <si>
    <t>P.S. I Love You</t>
  </si>
  <si>
    <t>No Country for Old Men</t>
  </si>
  <si>
    <t>Sweeney Todd</t>
  </si>
  <si>
    <t>St. Trinian's</t>
  </si>
  <si>
    <t>UK* films in top 15: 3</t>
  </si>
  <si>
    <t>Cloverfield</t>
  </si>
  <si>
    <t>Over Her Dead Body</t>
  </si>
  <si>
    <t>Penelope</t>
  </si>
  <si>
    <t>Underdog</t>
  </si>
  <si>
    <t>Arctic Tale</t>
  </si>
  <si>
    <t>Definitely, Maybe</t>
  </si>
  <si>
    <t>The Diving Bell and the Butterfly</t>
  </si>
  <si>
    <t>Juno</t>
  </si>
  <si>
    <t>The Water Horse</t>
  </si>
  <si>
    <t>There Will Be Blood</t>
  </si>
  <si>
    <t>Azur &amp; Asmar: The Princes' Quest</t>
  </si>
  <si>
    <t>Spa/Ita/Bel/Fra</t>
  </si>
  <si>
    <t>USA/UK</t>
  </si>
  <si>
    <t>Fra/USA</t>
  </si>
  <si>
    <t>Fra/Ger/UK/Ire/Den</t>
  </si>
  <si>
    <t>Eastern Promises</t>
  </si>
  <si>
    <t>Pathé</t>
  </si>
  <si>
    <t>Openers next week - 15 Feb</t>
  </si>
  <si>
    <t>Weekend 8 Feb - 10 Feb 2008 UK box office</t>
  </si>
  <si>
    <t>All the Boys Love Mandy Lane</t>
  </si>
  <si>
    <t>Annie Leibovitz: Life Through a Lens</t>
  </si>
  <si>
    <t>The Bucket List</t>
  </si>
  <si>
    <t>Change of Address</t>
  </si>
  <si>
    <t>Jodhaa Akbar</t>
  </si>
  <si>
    <t>Jumper</t>
  </si>
  <si>
    <t>River Queen</t>
  </si>
  <si>
    <t>Fra</t>
  </si>
  <si>
    <t>Ind</t>
  </si>
  <si>
    <t>UK/NZ</t>
  </si>
  <si>
    <t>Rolling 52 week ranking: 18th</t>
  </si>
  <si>
    <t>Against last year:  0%</t>
  </si>
  <si>
    <t>Against last weekend:  + 2%</t>
  </si>
  <si>
    <t>National Treasure 2</t>
  </si>
  <si>
    <t>Sony Pictures</t>
  </si>
  <si>
    <r>
      <t>Path</t>
    </r>
    <r>
      <rPr>
        <sz val="10"/>
        <rFont val="Arial"/>
        <family val="0"/>
      </rPr>
      <t>é</t>
    </r>
  </si>
  <si>
    <t>The Ugly Duckling and Me</t>
  </si>
  <si>
    <t>Verve</t>
  </si>
  <si>
    <t>Soda</t>
  </si>
  <si>
    <t>UK* share of top 15 gross:  12%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</si>
</sst>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.0%"/>
    <numFmt numFmtId="167" formatCode="0.0000%"/>
    <numFmt numFmtId="168" formatCode="_-&quot;£&quot;* #,##0.0_-;\-&quot;£&quot;* #,##0.0_-;_-&quot;£&quot;* &quot;-&quot;??_-;_-@_-"/>
    <numFmt numFmtId="169" formatCode="_-&quot;£&quot;* #,##0_-;\-&quot;£&quot;* #,##0_-;_-&quot;£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164" fontId="2" fillId="2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164" fontId="0" fillId="0" borderId="0" xfId="0" applyNumberFormat="1" applyFont="1" applyFill="1" applyAlignment="1">
      <alignment/>
    </xf>
    <xf numFmtId="0" fontId="2" fillId="2" borderId="0" xfId="0" applyFont="1" applyFill="1" applyAlignment="1">
      <alignment horizontal="left" vertical="top" shrinkToFit="1"/>
    </xf>
    <xf numFmtId="0" fontId="2" fillId="2" borderId="0" xfId="0" applyFont="1" applyFill="1" applyAlignment="1">
      <alignment horizontal="center" vertical="top" shrinkToFit="1"/>
    </xf>
    <xf numFmtId="164" fontId="2" fillId="2" borderId="0" xfId="0" applyNumberFormat="1" applyFont="1" applyFill="1" applyAlignment="1">
      <alignment horizontal="right" vertical="top" shrinkToFit="1"/>
    </xf>
    <xf numFmtId="165" fontId="2" fillId="2" borderId="0" xfId="15" applyNumberFormat="1" applyFont="1" applyFill="1" applyAlignment="1">
      <alignment horizontal="left" vertical="top" shrinkToFi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166" fontId="0" fillId="0" borderId="0" xfId="19" applyNumberFormat="1" applyFont="1" applyAlignment="1">
      <alignment/>
    </xf>
    <xf numFmtId="167" fontId="0" fillId="0" borderId="0" xfId="19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3" fontId="0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="85" zoomScaleNormal="85" workbookViewId="0" topLeftCell="A4">
      <selection activeCell="B27" sqref="B27"/>
    </sheetView>
  </sheetViews>
  <sheetFormatPr defaultColWidth="9.140625" defaultRowHeight="12.75"/>
  <cols>
    <col min="1" max="1" width="6.7109375" style="0" customWidth="1"/>
    <col min="2" max="2" width="33.421875" style="0" customWidth="1"/>
    <col min="3" max="3" width="23.28125" style="0" customWidth="1"/>
    <col min="4" max="4" width="15.8515625" style="0" customWidth="1"/>
    <col min="5" max="5" width="24.7109375" style="0" customWidth="1"/>
    <col min="9" max="9" width="10.28125" style="0" bestFit="1" customWidth="1"/>
    <col min="10" max="10" width="14.140625" style="0" customWidth="1"/>
  </cols>
  <sheetData>
    <row r="1" spans="1:10" ht="12.75">
      <c r="A1" s="1"/>
      <c r="B1" s="2" t="s">
        <v>60</v>
      </c>
      <c r="C1" s="3"/>
      <c r="D1" s="4"/>
      <c r="E1" s="1"/>
      <c r="F1" s="1"/>
      <c r="G1" s="1"/>
      <c r="H1" s="1"/>
      <c r="I1" s="1"/>
      <c r="J1" s="4"/>
    </row>
    <row r="2" spans="1:10" ht="51">
      <c r="A2" s="5" t="s">
        <v>0</v>
      </c>
      <c r="B2" s="5" t="s">
        <v>1</v>
      </c>
      <c r="C2" s="6" t="s">
        <v>2</v>
      </c>
      <c r="D2" s="7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7" t="s">
        <v>9</v>
      </c>
    </row>
    <row r="3" spans="1:10" ht="12.75">
      <c r="A3">
        <v>1</v>
      </c>
      <c r="B3" s="1" t="s">
        <v>74</v>
      </c>
      <c r="C3" s="16" t="s">
        <v>10</v>
      </c>
      <c r="D3" s="8">
        <v>2483297</v>
      </c>
      <c r="E3" t="s">
        <v>33</v>
      </c>
      <c r="G3">
        <v>1</v>
      </c>
      <c r="H3">
        <v>491</v>
      </c>
      <c r="I3" s="4">
        <f aca="true" t="shared" si="0" ref="I3:I18">D3/H3</f>
        <v>5057.6313645621185</v>
      </c>
      <c r="J3" s="8">
        <v>2483297</v>
      </c>
    </row>
    <row r="4" spans="1:10" ht="12.75">
      <c r="A4">
        <v>2</v>
      </c>
      <c r="B4" t="s">
        <v>49</v>
      </c>
      <c r="C4" s="16" t="s">
        <v>10</v>
      </c>
      <c r="D4" s="8">
        <v>2002120</v>
      </c>
      <c r="E4" t="s">
        <v>15</v>
      </c>
      <c r="G4">
        <v>1</v>
      </c>
      <c r="H4">
        <v>363</v>
      </c>
      <c r="I4" s="4">
        <f t="shared" si="0"/>
        <v>5515.482093663912</v>
      </c>
      <c r="J4" s="8">
        <v>2002120</v>
      </c>
    </row>
    <row r="5" spans="1:10" ht="12.75">
      <c r="A5">
        <v>3</v>
      </c>
      <c r="B5" s="1" t="s">
        <v>42</v>
      </c>
      <c r="C5" s="16" t="s">
        <v>10</v>
      </c>
      <c r="D5" s="8">
        <v>1652549</v>
      </c>
      <c r="E5" t="s">
        <v>13</v>
      </c>
      <c r="F5">
        <v>-53</v>
      </c>
      <c r="G5">
        <v>2</v>
      </c>
      <c r="H5">
        <v>386</v>
      </c>
      <c r="I5" s="4">
        <f t="shared" si="0"/>
        <v>4281.215025906736</v>
      </c>
      <c r="J5" s="8">
        <v>6704421</v>
      </c>
    </row>
    <row r="6" spans="1:10" ht="12.75">
      <c r="A6">
        <v>4</v>
      </c>
      <c r="B6" s="1" t="s">
        <v>39</v>
      </c>
      <c r="C6" s="16" t="s">
        <v>12</v>
      </c>
      <c r="D6" s="8">
        <v>765992</v>
      </c>
      <c r="E6" t="s">
        <v>28</v>
      </c>
      <c r="F6">
        <v>-55</v>
      </c>
      <c r="G6">
        <v>3</v>
      </c>
      <c r="H6">
        <v>397</v>
      </c>
      <c r="I6" s="4">
        <f t="shared" si="0"/>
        <v>1929.4508816120906</v>
      </c>
      <c r="J6" s="8">
        <v>9578313</v>
      </c>
    </row>
    <row r="7" spans="1:10" ht="12.75">
      <c r="A7">
        <v>5</v>
      </c>
      <c r="B7" s="1" t="s">
        <v>50</v>
      </c>
      <c r="C7" s="16" t="s">
        <v>10</v>
      </c>
      <c r="D7" s="8">
        <v>760340</v>
      </c>
      <c r="E7" s="1" t="s">
        <v>75</v>
      </c>
      <c r="G7">
        <v>1</v>
      </c>
      <c r="H7">
        <v>415</v>
      </c>
      <c r="I7" s="4">
        <f t="shared" si="0"/>
        <v>1832.144578313253</v>
      </c>
      <c r="J7" s="8">
        <v>760340</v>
      </c>
    </row>
    <row r="8" spans="1:10" ht="12.75">
      <c r="A8">
        <v>6</v>
      </c>
      <c r="B8" s="1" t="s">
        <v>47</v>
      </c>
      <c r="C8" s="16" t="s">
        <v>54</v>
      </c>
      <c r="D8" s="8">
        <v>698041</v>
      </c>
      <c r="E8" t="s">
        <v>18</v>
      </c>
      <c r="G8">
        <v>1</v>
      </c>
      <c r="H8">
        <v>332</v>
      </c>
      <c r="I8" s="4">
        <f t="shared" si="0"/>
        <v>2102.5331325301204</v>
      </c>
      <c r="J8" s="8">
        <v>698041</v>
      </c>
    </row>
    <row r="9" spans="1:10" ht="12.75">
      <c r="A9">
        <v>7</v>
      </c>
      <c r="B9" s="1" t="s">
        <v>43</v>
      </c>
      <c r="C9" s="16" t="s">
        <v>10</v>
      </c>
      <c r="D9" s="8">
        <v>574521</v>
      </c>
      <c r="E9" t="s">
        <v>14</v>
      </c>
      <c r="F9">
        <v>-42</v>
      </c>
      <c r="G9">
        <v>2</v>
      </c>
      <c r="H9">
        <v>300</v>
      </c>
      <c r="I9" s="4">
        <f t="shared" si="0"/>
        <v>1915.07</v>
      </c>
      <c r="J9" s="8">
        <v>2033835</v>
      </c>
    </row>
    <row r="10" spans="1:10" ht="12.75">
      <c r="A10">
        <v>8</v>
      </c>
      <c r="B10" s="1" t="s">
        <v>44</v>
      </c>
      <c r="C10" s="16" t="s">
        <v>12</v>
      </c>
      <c r="D10" s="8">
        <v>425543</v>
      </c>
      <c r="E10" s="1" t="s">
        <v>19</v>
      </c>
      <c r="F10">
        <v>-45</v>
      </c>
      <c r="G10">
        <v>2</v>
      </c>
      <c r="H10">
        <v>336</v>
      </c>
      <c r="I10" s="4">
        <f t="shared" si="0"/>
        <v>1266.4970238095239</v>
      </c>
      <c r="J10" s="8">
        <v>1394765</v>
      </c>
    </row>
    <row r="11" spans="1:10" ht="12.75">
      <c r="A11" s="1">
        <v>9</v>
      </c>
      <c r="B11" s="1" t="s">
        <v>38</v>
      </c>
      <c r="C11" s="16" t="s">
        <v>10</v>
      </c>
      <c r="D11" s="8">
        <v>411113</v>
      </c>
      <c r="E11" s="1" t="s">
        <v>13</v>
      </c>
      <c r="F11" s="1">
        <v>-42</v>
      </c>
      <c r="G11" s="1">
        <v>4</v>
      </c>
      <c r="H11" s="1">
        <v>240</v>
      </c>
      <c r="I11" s="4">
        <f t="shared" si="0"/>
        <v>1712.9708333333333</v>
      </c>
      <c r="J11" s="8">
        <v>4756882</v>
      </c>
    </row>
    <row r="12" spans="1:10" ht="12.75">
      <c r="A12" s="1">
        <v>10</v>
      </c>
      <c r="B12" s="1" t="s">
        <v>34</v>
      </c>
      <c r="C12" s="16" t="s">
        <v>10</v>
      </c>
      <c r="D12" s="8">
        <v>219273</v>
      </c>
      <c r="E12" s="1" t="s">
        <v>15</v>
      </c>
      <c r="F12" s="1">
        <v>-53</v>
      </c>
      <c r="G12" s="1">
        <v>8</v>
      </c>
      <c r="H12" s="1">
        <v>376</v>
      </c>
      <c r="I12" s="4">
        <f t="shared" si="0"/>
        <v>583.1728723404256</v>
      </c>
      <c r="J12" s="8">
        <v>9504576</v>
      </c>
    </row>
    <row r="13" spans="1:10" ht="12.75">
      <c r="A13" s="1">
        <v>11</v>
      </c>
      <c r="B13" s="1" t="s">
        <v>51</v>
      </c>
      <c r="C13" s="16" t="s">
        <v>10</v>
      </c>
      <c r="D13" s="8">
        <v>215490</v>
      </c>
      <c r="E13" s="1" t="s">
        <v>33</v>
      </c>
      <c r="F13" s="1"/>
      <c r="G13" s="1">
        <v>1</v>
      </c>
      <c r="H13" s="1">
        <v>24</v>
      </c>
      <c r="I13" s="4">
        <f t="shared" si="0"/>
        <v>8978.75</v>
      </c>
      <c r="J13" s="8">
        <v>215490</v>
      </c>
    </row>
    <row r="14" spans="1:10" ht="12.75">
      <c r="A14" s="1">
        <v>12</v>
      </c>
      <c r="B14" s="1" t="s">
        <v>37</v>
      </c>
      <c r="C14" s="16" t="s">
        <v>10</v>
      </c>
      <c r="D14" s="8">
        <v>196228</v>
      </c>
      <c r="E14" s="1" t="s">
        <v>19</v>
      </c>
      <c r="F14" s="1">
        <v>-63</v>
      </c>
      <c r="G14" s="1">
        <v>8</v>
      </c>
      <c r="H14" s="1">
        <v>251</v>
      </c>
      <c r="I14" s="4">
        <f t="shared" si="0"/>
        <v>781.784860557769</v>
      </c>
      <c r="J14" s="8">
        <v>10313211</v>
      </c>
    </row>
    <row r="15" spans="1:10" ht="12.75">
      <c r="A15" s="1">
        <v>13</v>
      </c>
      <c r="B15" s="1" t="s">
        <v>45</v>
      </c>
      <c r="C15" s="3" t="s">
        <v>10</v>
      </c>
      <c r="D15" s="8">
        <v>148339</v>
      </c>
      <c r="E15" s="1" t="s">
        <v>33</v>
      </c>
      <c r="F15" s="1">
        <v>-55</v>
      </c>
      <c r="G15" s="1">
        <v>2</v>
      </c>
      <c r="H15" s="1">
        <v>167</v>
      </c>
      <c r="I15" s="4">
        <f t="shared" si="0"/>
        <v>888.2574850299401</v>
      </c>
      <c r="J15" s="8">
        <v>530274</v>
      </c>
    </row>
    <row r="16" spans="1:10" ht="12.75">
      <c r="A16" s="1">
        <v>14</v>
      </c>
      <c r="B16" s="1" t="s">
        <v>48</v>
      </c>
      <c r="C16" s="16" t="s">
        <v>55</v>
      </c>
      <c r="D16" s="8">
        <v>106911</v>
      </c>
      <c r="E16" s="1" t="s">
        <v>76</v>
      </c>
      <c r="F16" s="1"/>
      <c r="G16" s="1">
        <v>1</v>
      </c>
      <c r="H16" s="1">
        <v>29</v>
      </c>
      <c r="I16" s="4">
        <f t="shared" si="0"/>
        <v>3686.5862068965516</v>
      </c>
      <c r="J16" s="8">
        <v>106911</v>
      </c>
    </row>
    <row r="17" spans="1:10" ht="12.75">
      <c r="A17" s="1">
        <v>15</v>
      </c>
      <c r="B17" s="1" t="s">
        <v>40</v>
      </c>
      <c r="C17" s="16" t="s">
        <v>17</v>
      </c>
      <c r="D17" s="8">
        <v>84784</v>
      </c>
      <c r="E17" s="1" t="s">
        <v>14</v>
      </c>
      <c r="F17" s="1">
        <v>-75</v>
      </c>
      <c r="G17" s="1">
        <v>8</v>
      </c>
      <c r="H17" s="1">
        <v>210</v>
      </c>
      <c r="I17" s="4">
        <f t="shared" si="0"/>
        <v>403.73333333333335</v>
      </c>
      <c r="J17" s="8">
        <v>12042854</v>
      </c>
    </row>
    <row r="18" spans="1:10" ht="12.75">
      <c r="A18" s="12"/>
      <c r="B18" s="12" t="s">
        <v>20</v>
      </c>
      <c r="C18" s="13"/>
      <c r="D18" s="14">
        <f>SUM(D3:D17)</f>
        <v>10744541</v>
      </c>
      <c r="E18" s="12"/>
      <c r="F18" s="12"/>
      <c r="G18" s="12"/>
      <c r="H18" s="15">
        <f>SUM(H3:H17)</f>
        <v>4317</v>
      </c>
      <c r="I18" s="14">
        <f t="shared" si="0"/>
        <v>2488.890664813528</v>
      </c>
      <c r="J18" s="14">
        <f>SUM(J3:J17)</f>
        <v>63125330</v>
      </c>
    </row>
    <row r="19" spans="1:10" s="24" customFormat="1" ht="12.75">
      <c r="A19" s="26"/>
      <c r="B19" s="27"/>
      <c r="C19" s="28"/>
      <c r="D19" s="11"/>
      <c r="E19" s="26"/>
      <c r="G19" s="26"/>
      <c r="H19" s="29"/>
      <c r="I19" s="25"/>
      <c r="J19" s="11"/>
    </row>
    <row r="20" spans="1:10" ht="12.75">
      <c r="A20" s="1"/>
      <c r="B20" s="17" t="s">
        <v>21</v>
      </c>
      <c r="C20" s="16"/>
      <c r="D20" s="4"/>
      <c r="E20" s="1"/>
      <c r="G20" s="1"/>
      <c r="H20" s="10"/>
      <c r="I20" s="8"/>
      <c r="J20" s="4"/>
    </row>
    <row r="21" spans="1:10" ht="12.75">
      <c r="A21" s="1">
        <v>26</v>
      </c>
      <c r="B21" s="9" t="s">
        <v>31</v>
      </c>
      <c r="C21" s="16" t="s">
        <v>12</v>
      </c>
      <c r="D21" s="4">
        <v>23121</v>
      </c>
      <c r="E21" s="1" t="s">
        <v>14</v>
      </c>
      <c r="F21">
        <v>-77</v>
      </c>
      <c r="G21" s="1">
        <v>10</v>
      </c>
      <c r="H21" s="10">
        <v>80</v>
      </c>
      <c r="I21" s="4">
        <f>D21/H21</f>
        <v>289.0125</v>
      </c>
      <c r="J21" s="4">
        <v>26005288</v>
      </c>
    </row>
    <row r="22" spans="1:10" ht="12.75">
      <c r="A22">
        <v>30</v>
      </c>
      <c r="B22" s="9" t="s">
        <v>16</v>
      </c>
      <c r="C22" s="16" t="s">
        <v>17</v>
      </c>
      <c r="D22" s="4">
        <v>11406</v>
      </c>
      <c r="E22" s="1" t="s">
        <v>18</v>
      </c>
      <c r="F22" s="1">
        <v>-72</v>
      </c>
      <c r="G22" s="1">
        <v>23</v>
      </c>
      <c r="H22" s="10">
        <v>23</v>
      </c>
      <c r="I22" s="4">
        <f>D22/H22</f>
        <v>495.9130434782609</v>
      </c>
      <c r="J22" s="4">
        <v>11887242</v>
      </c>
    </row>
    <row r="23" spans="1:10" ht="12.75">
      <c r="A23">
        <v>46</v>
      </c>
      <c r="B23" s="1" t="s">
        <v>26</v>
      </c>
      <c r="C23" s="16" t="s">
        <v>27</v>
      </c>
      <c r="D23" s="4">
        <v>1509</v>
      </c>
      <c r="E23" s="1" t="s">
        <v>11</v>
      </c>
      <c r="F23" s="1">
        <v>-15</v>
      </c>
      <c r="G23" s="1">
        <v>13</v>
      </c>
      <c r="H23" s="10">
        <v>2</v>
      </c>
      <c r="I23" s="4">
        <f>D23/H23</f>
        <v>754.5</v>
      </c>
      <c r="J23" s="4">
        <v>69997</v>
      </c>
    </row>
    <row r="24" spans="1:10" ht="12.75">
      <c r="A24">
        <v>47</v>
      </c>
      <c r="B24" s="9" t="s">
        <v>30</v>
      </c>
      <c r="C24" s="16" t="s">
        <v>17</v>
      </c>
      <c r="D24" s="4">
        <v>1143</v>
      </c>
      <c r="E24" s="1" t="s">
        <v>29</v>
      </c>
      <c r="F24" s="1">
        <v>-70</v>
      </c>
      <c r="G24" s="1">
        <v>13</v>
      </c>
      <c r="H24" s="10">
        <v>3</v>
      </c>
      <c r="I24" s="4">
        <f>D24/H24</f>
        <v>381</v>
      </c>
      <c r="J24" s="4">
        <v>731024</v>
      </c>
    </row>
    <row r="25" spans="1:10" s="24" customFormat="1" ht="12.75">
      <c r="A25" s="26">
        <v>49</v>
      </c>
      <c r="B25" s="26" t="s">
        <v>35</v>
      </c>
      <c r="C25" s="28" t="s">
        <v>36</v>
      </c>
      <c r="D25" s="11">
        <v>988</v>
      </c>
      <c r="E25" s="26" t="s">
        <v>32</v>
      </c>
      <c r="F25" s="24">
        <v>-50</v>
      </c>
      <c r="G25" s="26">
        <v>7</v>
      </c>
      <c r="H25" s="29">
        <v>3</v>
      </c>
      <c r="I25" s="25">
        <f>D25/H25</f>
        <v>329.3333333333333</v>
      </c>
      <c r="J25" s="11">
        <v>144622</v>
      </c>
    </row>
    <row r="26" spans="1:10" ht="12.75">
      <c r="A26">
        <v>53</v>
      </c>
      <c r="B26" s="9" t="s">
        <v>57</v>
      </c>
      <c r="C26" s="16" t="s">
        <v>36</v>
      </c>
      <c r="D26" s="4">
        <v>671</v>
      </c>
      <c r="E26" s="1" t="s">
        <v>58</v>
      </c>
      <c r="F26" s="1">
        <v>-71</v>
      </c>
      <c r="G26" s="1">
        <v>16</v>
      </c>
      <c r="H26" s="10">
        <v>2</v>
      </c>
      <c r="I26" s="4">
        <f>D26/H26</f>
        <v>335.5</v>
      </c>
      <c r="J26" s="4">
        <v>2144369</v>
      </c>
    </row>
    <row r="27" spans="1:10" ht="12.75">
      <c r="A27" s="1">
        <v>55</v>
      </c>
      <c r="B27" s="9" t="s">
        <v>25</v>
      </c>
      <c r="C27" s="3" t="s">
        <v>17</v>
      </c>
      <c r="D27" s="4">
        <v>570</v>
      </c>
      <c r="E27" s="1" t="s">
        <v>18</v>
      </c>
      <c r="F27" s="1">
        <v>-79</v>
      </c>
      <c r="G27" s="1">
        <v>15</v>
      </c>
      <c r="H27" s="10">
        <v>3</v>
      </c>
      <c r="I27" s="11">
        <f>D27/H27</f>
        <v>190</v>
      </c>
      <c r="J27" s="8">
        <v>5054647</v>
      </c>
    </row>
    <row r="29" spans="1:10" ht="12.75">
      <c r="A29" s="1"/>
      <c r="B29" s="17" t="s">
        <v>22</v>
      </c>
      <c r="C29" s="3"/>
      <c r="D29" s="18"/>
      <c r="E29" s="1"/>
      <c r="F29" s="1"/>
      <c r="G29" s="19"/>
      <c r="H29" s="19"/>
      <c r="I29" s="4"/>
      <c r="J29" s="4"/>
    </row>
    <row r="30" spans="1:10" ht="12.75">
      <c r="A30" s="1">
        <v>23</v>
      </c>
      <c r="B30" s="1" t="s">
        <v>77</v>
      </c>
      <c r="C30" s="16" t="s">
        <v>56</v>
      </c>
      <c r="D30" s="18">
        <v>34489</v>
      </c>
      <c r="E30" s="1" t="s">
        <v>78</v>
      </c>
      <c r="F30" s="1"/>
      <c r="G30" s="19">
        <v>1</v>
      </c>
      <c r="H30" s="19">
        <v>99</v>
      </c>
      <c r="I30" s="4">
        <f>D30/H30</f>
        <v>348.37373737373736</v>
      </c>
      <c r="J30" s="4">
        <v>165797</v>
      </c>
    </row>
    <row r="31" spans="1:10" ht="12.75">
      <c r="A31" s="1">
        <v>33</v>
      </c>
      <c r="B31" s="1" t="s">
        <v>46</v>
      </c>
      <c r="C31" s="16" t="s">
        <v>10</v>
      </c>
      <c r="D31" s="18">
        <v>7619</v>
      </c>
      <c r="E31" s="1" t="s">
        <v>13</v>
      </c>
      <c r="F31" s="1"/>
      <c r="G31" s="19">
        <v>1</v>
      </c>
      <c r="H31" s="19">
        <v>52</v>
      </c>
      <c r="I31" s="4">
        <f>D31/H31</f>
        <v>146.51923076923077</v>
      </c>
      <c r="J31" s="4">
        <v>7619</v>
      </c>
    </row>
    <row r="32" spans="1:10" ht="12.75">
      <c r="A32" s="1">
        <v>38</v>
      </c>
      <c r="B32" s="1" t="s">
        <v>52</v>
      </c>
      <c r="C32" s="16" t="s">
        <v>53</v>
      </c>
      <c r="D32" s="18">
        <v>4679</v>
      </c>
      <c r="E32" s="1" t="s">
        <v>79</v>
      </c>
      <c r="F32" s="1"/>
      <c r="G32" s="19">
        <v>1</v>
      </c>
      <c r="H32" s="19">
        <v>24</v>
      </c>
      <c r="I32" s="4">
        <f>D32/H32</f>
        <v>194.95833333333334</v>
      </c>
      <c r="J32" s="4">
        <v>4679</v>
      </c>
    </row>
    <row r="33" spans="1:10" ht="12.75">
      <c r="A33" s="1"/>
      <c r="B33" s="1"/>
      <c r="C33" s="16"/>
      <c r="D33" s="18"/>
      <c r="E33" s="1"/>
      <c r="F33" s="1"/>
      <c r="G33" s="19"/>
      <c r="H33" s="19"/>
      <c r="I33" s="4"/>
      <c r="J33" s="4"/>
    </row>
    <row r="34" spans="1:10" ht="12.75">
      <c r="A34" s="1"/>
      <c r="B34" s="20" t="s">
        <v>23</v>
      </c>
      <c r="C34" s="3"/>
      <c r="D34" s="21"/>
      <c r="E34" s="1"/>
      <c r="F34" s="1"/>
      <c r="G34" s="1"/>
      <c r="H34" s="1"/>
      <c r="I34" s="1"/>
      <c r="J34" s="4"/>
    </row>
    <row r="35" spans="1:10" ht="12.75">
      <c r="A35" s="1"/>
      <c r="B35" s="1" t="s">
        <v>73</v>
      </c>
      <c r="C35" s="3"/>
      <c r="D35" s="4"/>
      <c r="E35" s="1"/>
      <c r="F35" s="1"/>
      <c r="G35" s="1"/>
      <c r="H35" s="1"/>
      <c r="I35" s="1"/>
      <c r="J35" s="4"/>
    </row>
    <row r="36" spans="1:10" ht="12.75">
      <c r="A36" s="1"/>
      <c r="B36" s="1"/>
      <c r="C36" s="3"/>
      <c r="D36" s="4"/>
      <c r="E36" s="1"/>
      <c r="F36" s="1"/>
      <c r="G36" s="1"/>
      <c r="H36" s="1"/>
      <c r="I36" s="1"/>
      <c r="J36" s="4"/>
    </row>
    <row r="37" spans="1:10" ht="12.75">
      <c r="A37" s="1"/>
      <c r="B37" s="1" t="s">
        <v>72</v>
      </c>
      <c r="C37" s="3"/>
      <c r="D37" s="4"/>
      <c r="E37" s="1"/>
      <c r="F37" s="1"/>
      <c r="G37" s="1"/>
      <c r="H37" s="1"/>
      <c r="I37" s="1"/>
      <c r="J37" s="4"/>
    </row>
    <row r="38" spans="1:10" ht="12.75">
      <c r="A38" s="1"/>
      <c r="B38" s="1"/>
      <c r="C38" s="3"/>
      <c r="D38" s="4"/>
      <c r="E38" s="1"/>
      <c r="F38" s="1"/>
      <c r="G38" s="1"/>
      <c r="H38" s="1"/>
      <c r="I38" s="1"/>
      <c r="J38" s="4"/>
    </row>
    <row r="39" spans="1:10" ht="12.75">
      <c r="A39" s="1"/>
      <c r="B39" s="1" t="s">
        <v>71</v>
      </c>
      <c r="C39" s="3"/>
      <c r="D39" s="21"/>
      <c r="E39" s="1"/>
      <c r="F39" s="1"/>
      <c r="G39" s="1"/>
      <c r="H39" s="1"/>
      <c r="I39" s="1"/>
      <c r="J39" s="4"/>
    </row>
    <row r="40" spans="1:10" ht="12.75">
      <c r="A40" s="1"/>
      <c r="B40" s="1"/>
      <c r="C40" s="3"/>
      <c r="D40" s="4"/>
      <c r="E40" s="1"/>
      <c r="F40" s="1"/>
      <c r="G40" s="1"/>
      <c r="H40" s="1"/>
      <c r="I40" s="1"/>
      <c r="J40" s="4"/>
    </row>
    <row r="41" spans="1:10" ht="12.75">
      <c r="A41" s="1"/>
      <c r="B41" s="1" t="s">
        <v>41</v>
      </c>
      <c r="C41" s="3"/>
      <c r="D41" s="4"/>
      <c r="E41" s="1"/>
      <c r="F41" s="1"/>
      <c r="G41" s="1"/>
      <c r="H41" s="1"/>
      <c r="I41" s="1"/>
      <c r="J41" s="4"/>
    </row>
    <row r="42" spans="1:10" ht="12.75">
      <c r="A42" s="1"/>
      <c r="B42" s="1"/>
      <c r="C42" s="3"/>
      <c r="D42" s="4"/>
      <c r="E42" s="1"/>
      <c r="F42" s="1"/>
      <c r="G42" s="1"/>
      <c r="H42" s="1"/>
      <c r="I42" s="1"/>
      <c r="J42" s="4"/>
    </row>
    <row r="43" spans="1:10" ht="12.75">
      <c r="A43" s="1"/>
      <c r="B43" s="1" t="s">
        <v>80</v>
      </c>
      <c r="C43" s="22"/>
      <c r="D43" s="4"/>
      <c r="E43" s="1"/>
      <c r="F43" s="1"/>
      <c r="G43" s="1"/>
      <c r="H43" s="1"/>
      <c r="I43" s="1"/>
      <c r="J43" s="4"/>
    </row>
    <row r="44" spans="1:10" ht="12.75">
      <c r="A44" s="1"/>
      <c r="B44" s="1"/>
      <c r="C44" s="3"/>
      <c r="D44" s="4"/>
      <c r="E44" s="1"/>
      <c r="F44" s="1"/>
      <c r="G44" s="1"/>
      <c r="H44" s="1"/>
      <c r="I44" s="1"/>
      <c r="J44" s="4"/>
    </row>
    <row r="45" spans="1:10" ht="12.75">
      <c r="A45" s="1"/>
      <c r="B45" s="23" t="s">
        <v>24</v>
      </c>
      <c r="C45" s="3"/>
      <c r="D45" s="4"/>
      <c r="E45" s="1"/>
      <c r="F45" s="1"/>
      <c r="G45" s="1"/>
      <c r="H45" s="1"/>
      <c r="I45" s="1"/>
      <c r="J45" s="4"/>
    </row>
    <row r="46" spans="1:10" ht="12.75">
      <c r="A46" s="1"/>
      <c r="B46" s="1"/>
      <c r="C46" s="3"/>
      <c r="D46" s="4"/>
      <c r="E46" s="1"/>
      <c r="F46" s="1"/>
      <c r="G46" s="1"/>
      <c r="H46" s="1"/>
      <c r="I46" s="1"/>
      <c r="J46" s="4"/>
    </row>
    <row r="47" spans="1:10" ht="12.75">
      <c r="A47" s="1"/>
      <c r="B47" s="20" t="s">
        <v>59</v>
      </c>
      <c r="C47" s="3"/>
      <c r="D47" s="4"/>
      <c r="E47" s="1"/>
      <c r="F47" s="1"/>
      <c r="G47" s="1"/>
      <c r="H47" s="1"/>
      <c r="I47" s="1"/>
      <c r="J47" s="4"/>
    </row>
    <row r="48" spans="1:10" ht="12.75">
      <c r="A48" s="1"/>
      <c r="B48" s="1" t="s">
        <v>61</v>
      </c>
      <c r="C48" s="16" t="s">
        <v>10</v>
      </c>
      <c r="D48" s="4"/>
      <c r="E48" s="1"/>
      <c r="F48" s="1"/>
      <c r="G48" s="1"/>
      <c r="H48" s="1"/>
      <c r="I48" s="1"/>
      <c r="J48" s="4"/>
    </row>
    <row r="49" spans="1:10" ht="12.75">
      <c r="A49" s="1"/>
      <c r="B49" s="1" t="s">
        <v>62</v>
      </c>
      <c r="C49" s="16" t="s">
        <v>10</v>
      </c>
      <c r="E49" s="1"/>
      <c r="F49" s="1"/>
      <c r="G49" s="1"/>
      <c r="H49" s="1"/>
      <c r="I49" s="1"/>
      <c r="J49" s="4"/>
    </row>
    <row r="50" spans="1:10" ht="12.75">
      <c r="A50" s="1"/>
      <c r="B50" s="1" t="s">
        <v>63</v>
      </c>
      <c r="C50" s="16" t="s">
        <v>10</v>
      </c>
      <c r="E50" s="1"/>
      <c r="F50" s="1"/>
      <c r="G50" s="1"/>
      <c r="H50" s="1"/>
      <c r="I50" s="1"/>
      <c r="J50" s="4"/>
    </row>
    <row r="51" spans="1:10" ht="12.75">
      <c r="A51" s="1"/>
      <c r="B51" s="1" t="s">
        <v>64</v>
      </c>
      <c r="C51" s="16" t="s">
        <v>68</v>
      </c>
      <c r="E51" s="1"/>
      <c r="F51" s="1"/>
      <c r="G51" s="1"/>
      <c r="H51" s="1"/>
      <c r="I51" s="1"/>
      <c r="J51" s="4"/>
    </row>
    <row r="52" spans="1:10" ht="12.75">
      <c r="A52" s="1"/>
      <c r="B52" s="1" t="s">
        <v>65</v>
      </c>
      <c r="C52" s="16" t="s">
        <v>69</v>
      </c>
      <c r="E52" s="1"/>
      <c r="F52" s="1"/>
      <c r="G52" s="1"/>
      <c r="H52" s="1"/>
      <c r="I52" s="1"/>
      <c r="J52" s="4"/>
    </row>
    <row r="53" spans="1:10" ht="12.75">
      <c r="A53" s="1"/>
      <c r="B53" s="1" t="s">
        <v>66</v>
      </c>
      <c r="C53" s="16" t="s">
        <v>10</v>
      </c>
      <c r="E53" s="1"/>
      <c r="F53" s="1"/>
      <c r="G53" s="1"/>
      <c r="H53" s="1"/>
      <c r="I53" s="1"/>
      <c r="J53" s="4"/>
    </row>
    <row r="54" spans="1:10" ht="12.75">
      <c r="A54" s="1"/>
      <c r="B54" s="1" t="s">
        <v>67</v>
      </c>
      <c r="C54" s="16" t="s">
        <v>70</v>
      </c>
      <c r="D54" s="16"/>
      <c r="E54" s="1"/>
      <c r="F54" s="1"/>
      <c r="G54" s="1"/>
      <c r="H54" s="1"/>
      <c r="I54" s="1"/>
      <c r="J54" s="4"/>
    </row>
    <row r="55" spans="1:10" ht="12.75">
      <c r="A55" s="1"/>
      <c r="D55" s="16"/>
      <c r="E55" s="1"/>
      <c r="F55" s="1"/>
      <c r="G55" s="1"/>
      <c r="H55" s="1"/>
      <c r="I55" s="1"/>
      <c r="J55" s="4"/>
    </row>
    <row r="60" spans="2:3" ht="12.75">
      <c r="B60" s="1"/>
      <c r="C60" s="16"/>
    </row>
    <row r="61" spans="2:3" ht="12.75">
      <c r="B61" s="1"/>
      <c r="C61" s="16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sperkins</cp:lastModifiedBy>
  <dcterms:created xsi:type="dcterms:W3CDTF">2007-11-05T15:41:07Z</dcterms:created>
  <dcterms:modified xsi:type="dcterms:W3CDTF">2008-02-11T18:20:33Z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