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<sst xmlns="http://schemas.openxmlformats.org/spreadsheetml/2006/main" count="152" uniqueCount="103">
  <si>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</si>
  <si>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</si>
  <si>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</si>
  <si>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</si>
  <si>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</si>
  <si>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</si>
  <si>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</si>
  <si>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</si>
  <si>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</si>
  <si>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</si>
  <si>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</si>
  <si>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</si>
  <si>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</si>
  <si>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</si>
  <si>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</si>
  <si>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</si>
  <si>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</si>
  <si>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</si>
  <si>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</si>
  <si>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</si>
  <si>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</si>
  <si>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Other openers</t>
  </si>
  <si>
    <t>Disney</t>
  </si>
  <si>
    <t>E1 Films</t>
  </si>
  <si>
    <t>Fish Tank</t>
  </si>
  <si>
    <t>Artificial Eye</t>
  </si>
  <si>
    <t>Icon</t>
  </si>
  <si>
    <t>The Imaginarium of Doctor Parnassus</t>
  </si>
  <si>
    <t>Lions Gate</t>
  </si>
  <si>
    <t>UK/Fra/Can</t>
  </si>
  <si>
    <t>An Education</t>
  </si>
  <si>
    <t>Bright Star</t>
  </si>
  <si>
    <t>UK/Aus/Fra</t>
  </si>
  <si>
    <t>Ind</t>
  </si>
  <si>
    <t>Glorious 39</t>
  </si>
  <si>
    <t>Bunny and the Bull</t>
  </si>
  <si>
    <t>Optimum</t>
  </si>
  <si>
    <t>Paramount</t>
  </si>
  <si>
    <t>Cracks</t>
  </si>
  <si>
    <t>UK/Ire</t>
  </si>
  <si>
    <t>UK/Spa/USA</t>
  </si>
  <si>
    <t>The Red Shoes (re)</t>
  </si>
  <si>
    <t>Unmade Beds</t>
  </si>
  <si>
    <t>Park Circus</t>
  </si>
  <si>
    <t>Soda</t>
  </si>
  <si>
    <t>Nine</t>
  </si>
  <si>
    <t>Avatar</t>
  </si>
  <si>
    <t>UK/USA/Ita</t>
  </si>
  <si>
    <t>A Christmas Carol</t>
  </si>
  <si>
    <t>Where The Wild Things Are</t>
  </si>
  <si>
    <t>Planet 51</t>
  </si>
  <si>
    <t>Paranormal Activity</t>
  </si>
  <si>
    <t>The Twilight Saga: New Moon</t>
  </si>
  <si>
    <t>Nativity</t>
  </si>
  <si>
    <t>Law Abiding Citizen</t>
  </si>
  <si>
    <t>The Descent: Part 2</t>
  </si>
  <si>
    <t>Harry Brown</t>
  </si>
  <si>
    <t>Me and Orson Welles</t>
  </si>
  <si>
    <t>UK/USA</t>
  </si>
  <si>
    <t>Fantastic Mr. Fox</t>
  </si>
  <si>
    <t>Nowhere Boy</t>
  </si>
  <si>
    <t>Sherlock Holmes</t>
  </si>
  <si>
    <t>3 Idiots</t>
  </si>
  <si>
    <t>Adlabs Films</t>
  </si>
  <si>
    <t>The Queen Of Spades</t>
  </si>
  <si>
    <t>ICO/Optimum</t>
  </si>
  <si>
    <t>Alvin And The Chipmunks II</t>
  </si>
  <si>
    <t>St. Trinian's 2</t>
  </si>
  <si>
    <t>I'm Gonna Explode</t>
  </si>
  <si>
    <t>Spread</t>
  </si>
  <si>
    <t>Did You Hear About The Morgans</t>
  </si>
  <si>
    <t>Post Grad</t>
  </si>
  <si>
    <t>Tokyo Story</t>
  </si>
  <si>
    <t>BFI</t>
  </si>
  <si>
    <t>Mex</t>
  </si>
  <si>
    <t>Jap</t>
  </si>
  <si>
    <t>UK* films in top 15: 5</t>
  </si>
  <si>
    <t>Weekend 1 January - 3 January 2010 UK box office</t>
  </si>
  <si>
    <t>Against last weekend:  +12%</t>
  </si>
  <si>
    <t>Against last year:  +25%</t>
  </si>
  <si>
    <t>Rolling 52 week ranking:  4th</t>
  </si>
  <si>
    <t>UK* share of top 15 gross:  12%</t>
  </si>
  <si>
    <r>
      <t xml:space="preserve">Excluding previews the takings for  </t>
    </r>
    <r>
      <rPr>
        <i/>
        <sz val="10"/>
        <rFont val="Arial"/>
        <family val="2"/>
      </rPr>
      <t>Alvin And The Chipmunks II</t>
    </r>
    <r>
      <rPr>
        <sz val="10"/>
        <rFont val="Arial"/>
        <family val="2"/>
      </rPr>
      <t xml:space="preserve"> have increased by 83%; excluding previews takings for </t>
    </r>
    <r>
      <rPr>
        <i/>
        <sz val="10"/>
        <rFont val="Arial"/>
        <family val="2"/>
      </rPr>
      <t>3 Idiots</t>
    </r>
    <r>
      <rPr>
        <sz val="10"/>
        <rFont val="Arial"/>
        <family val="2"/>
      </rPr>
      <t xml:space="preserve"> have increased by 5%</t>
    </r>
  </si>
  <si>
    <t>Openers next week - 8 January 2010</t>
  </si>
  <si>
    <t>Sex And Drugs And Rock n' Roll</t>
  </si>
  <si>
    <t>The Road</t>
  </si>
  <si>
    <t>Daybreakers</t>
  </si>
  <si>
    <t>Universal</t>
  </si>
  <si>
    <t>It's Complicated</t>
  </si>
  <si>
    <t>B4U Network</t>
  </si>
  <si>
    <t>Premiere</t>
  </si>
  <si>
    <t>Eros</t>
  </si>
  <si>
    <t>Dogwoof</t>
  </si>
  <si>
    <t>Hazeldine</t>
  </si>
  <si>
    <t>Dulha Mil Gaya</t>
  </si>
  <si>
    <t>Exam</t>
  </si>
  <si>
    <t>Fireball</t>
  </si>
  <si>
    <t>Mitti</t>
  </si>
  <si>
    <t>Mugabe And The White African</t>
  </si>
  <si>
    <t>Treeless Mountain</t>
  </si>
  <si>
    <t>USA/Aus</t>
  </si>
  <si>
    <t>Thailand</t>
  </si>
  <si>
    <t>USA/SKor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</si>
</sst>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5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4" customWidth="1"/>
    <col min="5" max="5" width="24.421875" style="1" customWidth="1"/>
    <col min="6" max="7" width="9.140625" style="1" customWidth="1"/>
    <col min="8" max="8" width="10.421875" style="1" customWidth="1"/>
    <col min="9" max="9" width="11.28125" style="4" bestFit="1" customWidth="1"/>
    <col min="10" max="10" width="15.140625" style="4" customWidth="1"/>
    <col min="11" max="12" width="9.140625" style="1" customWidth="1"/>
    <col min="13" max="13" width="10.8515625" style="1" bestFit="1" customWidth="1"/>
    <col min="14" max="16384" width="9.140625" style="1" customWidth="1"/>
  </cols>
  <sheetData>
    <row r="1" spans="2:3" ht="12.75">
      <c r="B1" s="2" t="s">
        <v>77</v>
      </c>
      <c r="C1" s="3"/>
    </row>
    <row r="2" spans="1:10" ht="51">
      <c r="A2" s="5" t="s">
        <v>0</v>
      </c>
      <c r="B2" s="5" t="s">
        <v>1</v>
      </c>
      <c r="C2" s="6" t="s">
        <v>2</v>
      </c>
      <c r="D2" s="2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22" t="s">
        <v>8</v>
      </c>
      <c r="J2" s="22" t="s">
        <v>9</v>
      </c>
    </row>
    <row r="3" spans="1:15" ht="12.75">
      <c r="A3" s="1">
        <v>1</v>
      </c>
      <c r="B3" s="19" t="s">
        <v>46</v>
      </c>
      <c r="C3" s="20" t="s">
        <v>10</v>
      </c>
      <c r="D3" s="25">
        <v>5940479</v>
      </c>
      <c r="E3" s="19" t="s">
        <v>18</v>
      </c>
      <c r="F3" s="26">
        <v>55</v>
      </c>
      <c r="G3" s="19">
        <v>3</v>
      </c>
      <c r="H3" s="19">
        <v>493</v>
      </c>
      <c r="I3" s="25">
        <f aca="true" t="shared" si="0" ref="I3:I17">D3/H3</f>
        <v>12049.653144016227</v>
      </c>
      <c r="J3" s="25">
        <v>32815618</v>
      </c>
      <c r="M3" s="18"/>
      <c r="O3" s="4"/>
    </row>
    <row r="4" spans="1:15" ht="12.75">
      <c r="A4" s="1">
        <v>2</v>
      </c>
      <c r="B4" s="19" t="s">
        <v>61</v>
      </c>
      <c r="C4" s="20" t="s">
        <v>10</v>
      </c>
      <c r="D4" s="25">
        <v>3439616</v>
      </c>
      <c r="E4" s="19" t="s">
        <v>19</v>
      </c>
      <c r="F4" s="27">
        <v>12</v>
      </c>
      <c r="G4" s="19">
        <v>2</v>
      </c>
      <c r="H4" s="19">
        <v>484</v>
      </c>
      <c r="I4" s="25">
        <f t="shared" si="0"/>
        <v>7106.644628099173</v>
      </c>
      <c r="J4" s="25">
        <v>12021730</v>
      </c>
      <c r="M4" s="18"/>
      <c r="O4" s="4"/>
    </row>
    <row r="5" spans="1:15" ht="12.75">
      <c r="A5" s="1">
        <v>3</v>
      </c>
      <c r="B5" s="19" t="s">
        <v>66</v>
      </c>
      <c r="C5" s="20" t="s">
        <v>10</v>
      </c>
      <c r="D5" s="25">
        <v>2457029</v>
      </c>
      <c r="E5" s="19" t="s">
        <v>18</v>
      </c>
      <c r="F5" s="28">
        <v>-54</v>
      </c>
      <c r="G5" s="19">
        <v>2</v>
      </c>
      <c r="H5" s="19">
        <v>489</v>
      </c>
      <c r="I5" s="25">
        <f t="shared" si="0"/>
        <v>5024.59918200409</v>
      </c>
      <c r="J5" s="25">
        <v>12594410</v>
      </c>
      <c r="M5" s="18"/>
      <c r="O5" s="4"/>
    </row>
    <row r="6" spans="1:15" ht="12.75">
      <c r="A6" s="1">
        <v>4</v>
      </c>
      <c r="B6" s="19" t="s">
        <v>70</v>
      </c>
      <c r="C6" s="20" t="s">
        <v>10</v>
      </c>
      <c r="D6" s="25">
        <v>1155060</v>
      </c>
      <c r="E6" s="19" t="s">
        <v>17</v>
      </c>
      <c r="F6" s="29">
        <v>0</v>
      </c>
      <c r="G6" s="19">
        <v>1</v>
      </c>
      <c r="H6" s="19">
        <v>399</v>
      </c>
      <c r="I6" s="25">
        <f t="shared" si="0"/>
        <v>2894.8872180451126</v>
      </c>
      <c r="J6" s="25">
        <v>1155060</v>
      </c>
      <c r="M6" s="18"/>
      <c r="O6" s="4"/>
    </row>
    <row r="7" spans="1:15" ht="12.75">
      <c r="A7" s="1">
        <v>5</v>
      </c>
      <c r="B7" s="19" t="s">
        <v>45</v>
      </c>
      <c r="C7" s="20" t="s">
        <v>47</v>
      </c>
      <c r="D7" s="25">
        <v>780255</v>
      </c>
      <c r="E7" s="19" t="s">
        <v>16</v>
      </c>
      <c r="F7" s="26">
        <v>190</v>
      </c>
      <c r="G7" s="19">
        <v>3</v>
      </c>
      <c r="H7" s="19">
        <v>384</v>
      </c>
      <c r="I7" s="25">
        <f t="shared" si="0"/>
        <v>2031.9140625</v>
      </c>
      <c r="J7" s="25">
        <v>1653547</v>
      </c>
      <c r="L7" s="4"/>
      <c r="M7" s="18"/>
      <c r="O7" s="4"/>
    </row>
    <row r="8" spans="1:15" ht="12.75">
      <c r="A8" s="1">
        <v>6</v>
      </c>
      <c r="B8" s="19" t="s">
        <v>67</v>
      </c>
      <c r="C8" s="20" t="s">
        <v>11</v>
      </c>
      <c r="D8" s="25">
        <v>671480</v>
      </c>
      <c r="E8" s="19" t="s">
        <v>16</v>
      </c>
      <c r="F8" s="26">
        <v>54</v>
      </c>
      <c r="G8" s="19">
        <v>3</v>
      </c>
      <c r="H8" s="19">
        <v>416</v>
      </c>
      <c r="I8" s="25">
        <f t="shared" si="0"/>
        <v>1614.1346153846155</v>
      </c>
      <c r="J8" s="25">
        <v>5575787</v>
      </c>
      <c r="L8" s="4"/>
      <c r="M8" s="18"/>
      <c r="O8" s="4"/>
    </row>
    <row r="9" spans="1:15" ht="12.75">
      <c r="A9" s="1">
        <v>7</v>
      </c>
      <c r="B9" s="19" t="s">
        <v>62</v>
      </c>
      <c r="C9" s="20" t="s">
        <v>33</v>
      </c>
      <c r="D9" s="25">
        <v>331166</v>
      </c>
      <c r="E9" s="25" t="s">
        <v>63</v>
      </c>
      <c r="F9" s="28">
        <v>-24</v>
      </c>
      <c r="G9" s="19">
        <v>2</v>
      </c>
      <c r="H9" s="19">
        <v>53</v>
      </c>
      <c r="I9" s="25">
        <f t="shared" si="0"/>
        <v>6248.415094339623</v>
      </c>
      <c r="J9" s="25">
        <v>1115530</v>
      </c>
      <c r="L9" s="4"/>
      <c r="M9" s="18"/>
      <c r="O9" s="4"/>
    </row>
    <row r="10" spans="1:15" ht="12.75">
      <c r="A10" s="1">
        <v>8</v>
      </c>
      <c r="B10" s="19" t="s">
        <v>60</v>
      </c>
      <c r="C10" s="20" t="s">
        <v>11</v>
      </c>
      <c r="D10" s="25">
        <v>235782</v>
      </c>
      <c r="E10" s="19" t="s">
        <v>26</v>
      </c>
      <c r="F10" s="28">
        <v>59</v>
      </c>
      <c r="G10" s="19">
        <v>2</v>
      </c>
      <c r="H10" s="19">
        <v>176</v>
      </c>
      <c r="I10" s="25">
        <f t="shared" si="0"/>
        <v>1339.6704545454545</v>
      </c>
      <c r="J10" s="25">
        <v>749053</v>
      </c>
      <c r="L10" s="4"/>
      <c r="M10" s="18"/>
      <c r="O10" s="4"/>
    </row>
    <row r="11" spans="1:15" ht="12.75">
      <c r="A11" s="1">
        <v>9</v>
      </c>
      <c r="B11" s="19" t="s">
        <v>52</v>
      </c>
      <c r="C11" s="20" t="s">
        <v>10</v>
      </c>
      <c r="D11" s="25">
        <v>215681</v>
      </c>
      <c r="E11" s="19" t="s">
        <v>23</v>
      </c>
      <c r="F11" s="27">
        <v>66</v>
      </c>
      <c r="G11" s="19">
        <v>7</v>
      </c>
      <c r="H11" s="19">
        <v>194</v>
      </c>
      <c r="I11" s="25">
        <f t="shared" si="0"/>
        <v>1111.7577319587629</v>
      </c>
      <c r="J11" s="25">
        <v>26888092</v>
      </c>
      <c r="L11" s="4"/>
      <c r="M11" s="18"/>
      <c r="O11" s="4"/>
    </row>
    <row r="12" spans="1:15" ht="12.75">
      <c r="A12" s="1">
        <v>10</v>
      </c>
      <c r="B12" s="19" t="s">
        <v>50</v>
      </c>
      <c r="C12" s="20" t="s">
        <v>40</v>
      </c>
      <c r="D12" s="25">
        <v>163542</v>
      </c>
      <c r="E12" s="19" t="s">
        <v>16</v>
      </c>
      <c r="F12" s="27">
        <v>99</v>
      </c>
      <c r="G12" s="19">
        <v>5</v>
      </c>
      <c r="H12" s="19">
        <v>327</v>
      </c>
      <c r="I12" s="25">
        <f t="shared" si="0"/>
        <v>500.1284403669725</v>
      </c>
      <c r="J12" s="25">
        <v>4277237</v>
      </c>
      <c r="L12" s="4"/>
      <c r="M12" s="18"/>
      <c r="O12" s="4"/>
    </row>
    <row r="13" spans="1:15" ht="12.75">
      <c r="A13" s="1">
        <v>11</v>
      </c>
      <c r="B13" s="19" t="s">
        <v>54</v>
      </c>
      <c r="C13" s="20" t="s">
        <v>10</v>
      </c>
      <c r="D13" s="25">
        <v>155380</v>
      </c>
      <c r="E13" s="19" t="s">
        <v>37</v>
      </c>
      <c r="F13" s="26">
        <v>57</v>
      </c>
      <c r="G13" s="19">
        <v>6</v>
      </c>
      <c r="H13" s="19">
        <v>148</v>
      </c>
      <c r="I13" s="25">
        <f t="shared" si="0"/>
        <v>1049.8648648648648</v>
      </c>
      <c r="J13" s="25">
        <v>6123282</v>
      </c>
      <c r="L13" s="4"/>
      <c r="M13" s="18"/>
      <c r="O13" s="4"/>
    </row>
    <row r="14" spans="1:15" ht="12.75">
      <c r="A14" s="1">
        <v>12</v>
      </c>
      <c r="B14" s="19" t="s">
        <v>49</v>
      </c>
      <c r="C14" s="20" t="s">
        <v>10</v>
      </c>
      <c r="D14" s="25">
        <v>115900</v>
      </c>
      <c r="E14" s="19" t="s">
        <v>19</v>
      </c>
      <c r="F14" s="27">
        <v>32</v>
      </c>
      <c r="G14" s="19">
        <v>4</v>
      </c>
      <c r="H14" s="19">
        <v>238</v>
      </c>
      <c r="I14" s="25">
        <f t="shared" si="0"/>
        <v>486.97478991596637</v>
      </c>
      <c r="J14" s="25">
        <v>2646965</v>
      </c>
      <c r="L14" s="4"/>
      <c r="M14" s="18"/>
      <c r="O14" s="4"/>
    </row>
    <row r="15" spans="1:15" ht="12.75">
      <c r="A15" s="1">
        <v>13</v>
      </c>
      <c r="B15" s="19" t="s">
        <v>48</v>
      </c>
      <c r="C15" s="20" t="s">
        <v>10</v>
      </c>
      <c r="D15" s="25">
        <v>101292</v>
      </c>
      <c r="E15" s="19" t="s">
        <v>22</v>
      </c>
      <c r="F15" s="27">
        <v>-23</v>
      </c>
      <c r="G15" s="19">
        <v>9</v>
      </c>
      <c r="H15" s="19">
        <v>255</v>
      </c>
      <c r="I15" s="25">
        <f t="shared" si="0"/>
        <v>397.22352941176473</v>
      </c>
      <c r="J15" s="25">
        <v>20107127</v>
      </c>
      <c r="L15" s="4"/>
      <c r="M15" s="18"/>
      <c r="O15" s="4"/>
    </row>
    <row r="16" spans="1:15" ht="12.75">
      <c r="A16" s="1">
        <v>14</v>
      </c>
      <c r="B16" s="19" t="s">
        <v>53</v>
      </c>
      <c r="C16" s="20" t="s">
        <v>11</v>
      </c>
      <c r="D16" s="25">
        <v>93089</v>
      </c>
      <c r="E16" s="19" t="s">
        <v>23</v>
      </c>
      <c r="F16" s="27">
        <v>-4</v>
      </c>
      <c r="G16" s="19">
        <v>6</v>
      </c>
      <c r="H16" s="19">
        <v>262</v>
      </c>
      <c r="I16" s="25">
        <f t="shared" si="0"/>
        <v>355.30152671755724</v>
      </c>
      <c r="J16" s="25">
        <v>5124202</v>
      </c>
      <c r="L16" s="4"/>
      <c r="M16" s="18"/>
      <c r="O16" s="4"/>
    </row>
    <row r="17" spans="1:15" ht="12.75">
      <c r="A17" s="1">
        <v>15</v>
      </c>
      <c r="B17" s="19" t="s">
        <v>51</v>
      </c>
      <c r="C17" s="20" t="s">
        <v>10</v>
      </c>
      <c r="D17" s="25">
        <v>84626</v>
      </c>
      <c r="E17" s="19" t="s">
        <v>26</v>
      </c>
      <c r="F17" s="27">
        <v>3</v>
      </c>
      <c r="G17" s="19">
        <v>6</v>
      </c>
      <c r="H17" s="19">
        <v>166</v>
      </c>
      <c r="I17" s="25">
        <f t="shared" si="0"/>
        <v>509.7951807228916</v>
      </c>
      <c r="J17" s="25">
        <v>9935165</v>
      </c>
      <c r="L17" s="4"/>
      <c r="M17" s="18"/>
      <c r="O17" s="4"/>
    </row>
    <row r="18" spans="1:13" ht="12.75">
      <c r="A18" s="7"/>
      <c r="B18" s="7" t="s">
        <v>12</v>
      </c>
      <c r="C18" s="8"/>
      <c r="D18" s="23">
        <f>SUM(D3:D17)</f>
        <v>15940377</v>
      </c>
      <c r="E18" s="7"/>
      <c r="F18" s="7"/>
      <c r="G18" s="7"/>
      <c r="H18" s="9">
        <f>SUM(H3:H17)</f>
        <v>4484</v>
      </c>
      <c r="I18" s="23">
        <f>D18/H18</f>
        <v>3554.9458073148976</v>
      </c>
      <c r="J18" s="23">
        <f>SUM(J3:J17)</f>
        <v>142782805</v>
      </c>
      <c r="L18" s="4"/>
      <c r="M18" s="35"/>
    </row>
    <row r="19" spans="1:10" s="17" customFormat="1" ht="12.75">
      <c r="A19" s="14"/>
      <c r="B19" s="14"/>
      <c r="C19" s="15"/>
      <c r="D19" s="24"/>
      <c r="E19" s="14"/>
      <c r="F19" s="14"/>
      <c r="G19" s="14"/>
      <c r="H19" s="16"/>
      <c r="I19" s="24"/>
      <c r="J19" s="24"/>
    </row>
    <row r="20" spans="1:10" ht="12.75">
      <c r="A20" s="19"/>
      <c r="B20" s="19"/>
      <c r="C20" s="20"/>
      <c r="D20" s="25"/>
      <c r="E20" s="19"/>
      <c r="F20" s="19"/>
      <c r="G20" s="19"/>
      <c r="H20" s="19"/>
      <c r="I20" s="25"/>
      <c r="J20" s="25"/>
    </row>
    <row r="21" spans="1:10" ht="12.75">
      <c r="A21" s="19"/>
      <c r="B21" s="10" t="s">
        <v>13</v>
      </c>
      <c r="C21" s="20"/>
      <c r="D21" s="25"/>
      <c r="E21" s="19"/>
      <c r="F21" s="19"/>
      <c r="G21" s="19"/>
      <c r="H21" s="30"/>
      <c r="I21" s="25"/>
      <c r="J21" s="25"/>
    </row>
    <row r="22" spans="1:10" ht="12.75">
      <c r="A22" s="19">
        <v>16</v>
      </c>
      <c r="B22" s="19" t="s">
        <v>59</v>
      </c>
      <c r="C22" s="20" t="s">
        <v>58</v>
      </c>
      <c r="D22" s="25">
        <v>43319</v>
      </c>
      <c r="E22" s="19" t="s">
        <v>18</v>
      </c>
      <c r="F22" s="27">
        <v>740</v>
      </c>
      <c r="G22" s="19">
        <v>11</v>
      </c>
      <c r="H22" s="19">
        <v>201</v>
      </c>
      <c r="I22" s="25">
        <f aca="true" t="shared" si="1" ref="I22:I35">D22/H22</f>
        <v>215.5174129353234</v>
      </c>
      <c r="J22" s="25">
        <v>8895849</v>
      </c>
    </row>
    <row r="23" spans="1:10" ht="12.75">
      <c r="A23" s="19">
        <v>26</v>
      </c>
      <c r="B23" s="31" t="s">
        <v>30</v>
      </c>
      <c r="C23" s="20" t="s">
        <v>11</v>
      </c>
      <c r="D23" s="25">
        <v>9051</v>
      </c>
      <c r="E23" s="19" t="s">
        <v>23</v>
      </c>
      <c r="F23" s="19">
        <v>148</v>
      </c>
      <c r="G23" s="19">
        <v>10</v>
      </c>
      <c r="H23" s="30">
        <v>9</v>
      </c>
      <c r="I23" s="25">
        <f t="shared" si="1"/>
        <v>1005.6666666666666</v>
      </c>
      <c r="J23" s="25">
        <v>1963477</v>
      </c>
    </row>
    <row r="24" spans="1:10" ht="12.75">
      <c r="A24" s="19">
        <v>29</v>
      </c>
      <c r="B24" s="31" t="s">
        <v>31</v>
      </c>
      <c r="C24" s="20" t="s">
        <v>32</v>
      </c>
      <c r="D24" s="25">
        <v>5278</v>
      </c>
      <c r="E24" s="19" t="s">
        <v>19</v>
      </c>
      <c r="F24" s="19">
        <v>115</v>
      </c>
      <c r="G24" s="19">
        <v>9</v>
      </c>
      <c r="H24" s="30">
        <v>7</v>
      </c>
      <c r="I24" s="25">
        <f t="shared" si="1"/>
        <v>754</v>
      </c>
      <c r="J24" s="25">
        <v>1021160</v>
      </c>
    </row>
    <row r="25" spans="1:10" ht="12.75">
      <c r="A25" s="19">
        <v>32</v>
      </c>
      <c r="B25" s="19" t="s">
        <v>57</v>
      </c>
      <c r="C25" s="20" t="s">
        <v>58</v>
      </c>
      <c r="D25" s="25">
        <v>3880</v>
      </c>
      <c r="E25" s="19" t="s">
        <v>19</v>
      </c>
      <c r="F25" s="29">
        <v>58</v>
      </c>
      <c r="G25" s="19">
        <v>5</v>
      </c>
      <c r="H25" s="19">
        <v>12</v>
      </c>
      <c r="I25" s="25">
        <f t="shared" si="1"/>
        <v>323.3333333333333</v>
      </c>
      <c r="J25" s="25">
        <v>426500</v>
      </c>
    </row>
    <row r="26" spans="1:10" ht="12.75">
      <c r="A26" s="19">
        <v>34</v>
      </c>
      <c r="B26" s="19" t="s">
        <v>56</v>
      </c>
      <c r="C26" s="20" t="s">
        <v>11</v>
      </c>
      <c r="D26" s="25">
        <v>3301</v>
      </c>
      <c r="E26" s="19" t="s">
        <v>28</v>
      </c>
      <c r="F26" s="19">
        <v>44</v>
      </c>
      <c r="G26" s="19">
        <v>8</v>
      </c>
      <c r="H26" s="30">
        <v>8</v>
      </c>
      <c r="I26" s="25">
        <f t="shared" si="1"/>
        <v>412.625</v>
      </c>
      <c r="J26" s="25">
        <v>4538615</v>
      </c>
    </row>
    <row r="27" spans="1:10" ht="12.75">
      <c r="A27" s="19">
        <v>36</v>
      </c>
      <c r="B27" s="31" t="s">
        <v>34</v>
      </c>
      <c r="C27" s="20" t="s">
        <v>11</v>
      </c>
      <c r="D27" s="25">
        <v>2742</v>
      </c>
      <c r="E27" s="19" t="s">
        <v>20</v>
      </c>
      <c r="F27" s="19">
        <v>20</v>
      </c>
      <c r="G27" s="19">
        <v>7</v>
      </c>
      <c r="H27" s="30">
        <v>8</v>
      </c>
      <c r="I27" s="25">
        <f t="shared" si="1"/>
        <v>342.75</v>
      </c>
      <c r="J27" s="25">
        <v>244441</v>
      </c>
    </row>
    <row r="28" spans="1:10" ht="12.75">
      <c r="A28" s="19">
        <v>42</v>
      </c>
      <c r="B28" s="19" t="s">
        <v>55</v>
      </c>
      <c r="C28" s="20" t="s">
        <v>11</v>
      </c>
      <c r="D28" s="25">
        <v>1371</v>
      </c>
      <c r="E28" s="19" t="s">
        <v>19</v>
      </c>
      <c r="F28" s="19">
        <v>13</v>
      </c>
      <c r="G28" s="19">
        <v>5</v>
      </c>
      <c r="H28" s="30">
        <v>2</v>
      </c>
      <c r="I28" s="25">
        <f t="shared" si="1"/>
        <v>685.5</v>
      </c>
      <c r="J28" s="25">
        <v>674301</v>
      </c>
    </row>
    <row r="29" spans="1:10" ht="12.75">
      <c r="A29" s="19">
        <v>43</v>
      </c>
      <c r="B29" s="31" t="s">
        <v>27</v>
      </c>
      <c r="C29" s="20" t="s">
        <v>29</v>
      </c>
      <c r="D29" s="25">
        <v>1334</v>
      </c>
      <c r="E29" s="19" t="s">
        <v>28</v>
      </c>
      <c r="F29" s="19">
        <v>215</v>
      </c>
      <c r="G29" s="19">
        <v>12</v>
      </c>
      <c r="H29" s="30">
        <v>2</v>
      </c>
      <c r="I29" s="25">
        <f t="shared" si="1"/>
        <v>667</v>
      </c>
      <c r="J29" s="25">
        <v>3920843</v>
      </c>
    </row>
    <row r="30" spans="1:10" ht="12.75">
      <c r="A30" s="19">
        <v>44</v>
      </c>
      <c r="B30" s="19" t="s">
        <v>41</v>
      </c>
      <c r="C30" s="20" t="s">
        <v>11</v>
      </c>
      <c r="D30" s="25">
        <v>1068</v>
      </c>
      <c r="E30" s="19" t="s">
        <v>43</v>
      </c>
      <c r="F30" s="19">
        <v>-71</v>
      </c>
      <c r="G30" s="19">
        <v>4</v>
      </c>
      <c r="H30" s="19">
        <v>3</v>
      </c>
      <c r="I30" s="25">
        <f t="shared" si="1"/>
        <v>356</v>
      </c>
      <c r="J30" s="25">
        <v>75144</v>
      </c>
    </row>
    <row r="31" spans="1:10" ht="12.75">
      <c r="A31" s="19">
        <v>50</v>
      </c>
      <c r="B31" s="31" t="s">
        <v>38</v>
      </c>
      <c r="C31" s="20" t="s">
        <v>39</v>
      </c>
      <c r="D31" s="25">
        <v>657</v>
      </c>
      <c r="E31" s="19" t="s">
        <v>36</v>
      </c>
      <c r="F31" s="19">
        <v>28</v>
      </c>
      <c r="G31" s="19">
        <v>5</v>
      </c>
      <c r="H31" s="30">
        <v>3</v>
      </c>
      <c r="I31" s="25">
        <f t="shared" si="1"/>
        <v>219</v>
      </c>
      <c r="J31" s="25">
        <v>93414</v>
      </c>
    </row>
    <row r="32" spans="1:10" ht="12.75">
      <c r="A32" s="19">
        <v>51</v>
      </c>
      <c r="B32" s="19" t="s">
        <v>64</v>
      </c>
      <c r="C32" s="20" t="s">
        <v>11</v>
      </c>
      <c r="D32" s="25">
        <v>602</v>
      </c>
      <c r="E32" s="25" t="s">
        <v>65</v>
      </c>
      <c r="F32" s="29">
        <v>-77</v>
      </c>
      <c r="G32" s="19">
        <v>2</v>
      </c>
      <c r="H32" s="30">
        <v>1</v>
      </c>
      <c r="I32" s="25">
        <f t="shared" si="1"/>
        <v>602</v>
      </c>
      <c r="J32" s="25">
        <v>8168</v>
      </c>
    </row>
    <row r="33" spans="1:10" ht="12.75">
      <c r="A33" s="19">
        <v>53</v>
      </c>
      <c r="B33" s="19" t="s">
        <v>42</v>
      </c>
      <c r="C33" s="20" t="s">
        <v>11</v>
      </c>
      <c r="D33" s="25">
        <v>263</v>
      </c>
      <c r="E33" s="19" t="s">
        <v>44</v>
      </c>
      <c r="F33" s="19">
        <v>-20</v>
      </c>
      <c r="G33" s="19">
        <v>4</v>
      </c>
      <c r="H33" s="19">
        <v>1</v>
      </c>
      <c r="I33" s="25">
        <f t="shared" si="1"/>
        <v>263</v>
      </c>
      <c r="J33" s="25">
        <v>13268</v>
      </c>
    </row>
    <row r="34" spans="1:10" ht="12.75">
      <c r="A34" s="19">
        <v>56</v>
      </c>
      <c r="B34" s="19" t="s">
        <v>35</v>
      </c>
      <c r="C34" s="20" t="s">
        <v>11</v>
      </c>
      <c r="D34" s="25">
        <v>154</v>
      </c>
      <c r="E34" s="19" t="s">
        <v>36</v>
      </c>
      <c r="F34" s="19">
        <v>90</v>
      </c>
      <c r="G34" s="19">
        <v>6</v>
      </c>
      <c r="H34" s="30">
        <v>2</v>
      </c>
      <c r="I34" s="25">
        <f t="shared" si="1"/>
        <v>77</v>
      </c>
      <c r="J34" s="25">
        <v>83048</v>
      </c>
    </row>
    <row r="35" spans="1:10" ht="12.75">
      <c r="A35" s="19">
        <v>60</v>
      </c>
      <c r="B35" s="31" t="s">
        <v>24</v>
      </c>
      <c r="C35" s="20" t="s">
        <v>11</v>
      </c>
      <c r="D35" s="25">
        <v>20</v>
      </c>
      <c r="E35" s="19" t="s">
        <v>25</v>
      </c>
      <c r="F35" s="19">
        <v>-82</v>
      </c>
      <c r="G35" s="19">
        <v>17</v>
      </c>
      <c r="H35" s="30">
        <v>1</v>
      </c>
      <c r="I35" s="25">
        <f t="shared" si="1"/>
        <v>20</v>
      </c>
      <c r="J35" s="25">
        <v>596852</v>
      </c>
    </row>
    <row r="36" spans="1:10" ht="12.75">
      <c r="A36" s="19"/>
      <c r="B36" s="19"/>
      <c r="C36" s="19"/>
      <c r="D36" s="25"/>
      <c r="E36" s="19"/>
      <c r="F36" s="19"/>
      <c r="G36" s="19"/>
      <c r="H36" s="19"/>
      <c r="I36" s="25"/>
      <c r="J36" s="25"/>
    </row>
    <row r="37" spans="1:10" ht="12.75">
      <c r="A37" s="19"/>
      <c r="B37" s="19"/>
      <c r="C37" s="19"/>
      <c r="D37" s="25"/>
      <c r="E37" s="19"/>
      <c r="F37" s="19"/>
      <c r="G37" s="19"/>
      <c r="H37" s="19"/>
      <c r="I37" s="25"/>
      <c r="J37" s="25"/>
    </row>
    <row r="38" spans="1:10" ht="12.75">
      <c r="A38" s="19"/>
      <c r="B38" s="10" t="s">
        <v>21</v>
      </c>
      <c r="C38" s="19"/>
      <c r="D38" s="25"/>
      <c r="E38" s="19"/>
      <c r="F38" s="19"/>
      <c r="G38" s="19"/>
      <c r="H38" s="19"/>
      <c r="I38" s="25"/>
      <c r="J38" s="25"/>
    </row>
    <row r="39" spans="1:10" ht="12.75">
      <c r="A39" s="19">
        <v>19</v>
      </c>
      <c r="B39" s="19" t="s">
        <v>69</v>
      </c>
      <c r="C39" s="21" t="s">
        <v>10</v>
      </c>
      <c r="D39" s="25">
        <v>31447</v>
      </c>
      <c r="E39" s="25" t="s">
        <v>36</v>
      </c>
      <c r="F39" s="29">
        <v>0</v>
      </c>
      <c r="G39" s="19">
        <v>1</v>
      </c>
      <c r="H39" s="19">
        <v>39</v>
      </c>
      <c r="I39" s="25">
        <f>D39/H39</f>
        <v>806.3333333333334</v>
      </c>
      <c r="J39" s="25">
        <v>31447</v>
      </c>
    </row>
    <row r="40" spans="1:10" ht="12.75">
      <c r="A40" s="19">
        <v>21</v>
      </c>
      <c r="B40" s="19" t="s">
        <v>72</v>
      </c>
      <c r="C40" s="20" t="s">
        <v>75</v>
      </c>
      <c r="D40" s="25">
        <v>13377</v>
      </c>
      <c r="E40" s="25" t="s">
        <v>73</v>
      </c>
      <c r="F40" s="29">
        <v>0</v>
      </c>
      <c r="G40" s="19">
        <v>1</v>
      </c>
      <c r="H40" s="19">
        <v>5</v>
      </c>
      <c r="I40" s="25">
        <f>D40/H40</f>
        <v>2675.4</v>
      </c>
      <c r="J40" s="25">
        <v>13377</v>
      </c>
    </row>
    <row r="41" spans="1:10" ht="12.75">
      <c r="A41" s="19">
        <v>23</v>
      </c>
      <c r="B41" s="19" t="s">
        <v>71</v>
      </c>
      <c r="C41" s="20" t="s">
        <v>10</v>
      </c>
      <c r="D41" s="25">
        <v>12486</v>
      </c>
      <c r="E41" s="25" t="s">
        <v>18</v>
      </c>
      <c r="F41" s="29">
        <v>0</v>
      </c>
      <c r="G41" s="19">
        <v>1</v>
      </c>
      <c r="H41" s="19">
        <v>35</v>
      </c>
      <c r="I41" s="25">
        <f>D41/H41</f>
        <v>356.74285714285713</v>
      </c>
      <c r="J41" s="25">
        <v>12486</v>
      </c>
    </row>
    <row r="42" spans="1:10" ht="12.75">
      <c r="A42" s="19">
        <v>31</v>
      </c>
      <c r="B42" s="19" t="s">
        <v>68</v>
      </c>
      <c r="C42" s="20" t="s">
        <v>74</v>
      </c>
      <c r="D42" s="25">
        <v>4300</v>
      </c>
      <c r="E42" s="25" t="s">
        <v>25</v>
      </c>
      <c r="F42" s="29">
        <v>0</v>
      </c>
      <c r="G42" s="19">
        <v>1</v>
      </c>
      <c r="H42" s="19">
        <v>10</v>
      </c>
      <c r="I42" s="25">
        <f>D42/H42</f>
        <v>430</v>
      </c>
      <c r="J42" s="25">
        <v>4300</v>
      </c>
    </row>
    <row r="43" ht="12.75">
      <c r="C43" s="3"/>
    </row>
    <row r="44" ht="12.75">
      <c r="C44" s="3"/>
    </row>
    <row r="45" spans="2:8" ht="12.75">
      <c r="B45" s="12" t="s">
        <v>14</v>
      </c>
      <c r="C45" s="20"/>
      <c r="D45" s="32"/>
      <c r="E45" s="19"/>
      <c r="G45" s="11"/>
      <c r="H45" s="11"/>
    </row>
    <row r="46" spans="2:5" ht="12.75">
      <c r="B46" s="19" t="s">
        <v>78</v>
      </c>
      <c r="C46" s="19"/>
      <c r="D46" s="33"/>
      <c r="E46" s="19"/>
    </row>
    <row r="47" spans="2:5" ht="12.75">
      <c r="B47" s="19"/>
      <c r="C47" s="20"/>
      <c r="D47" s="25"/>
      <c r="E47" s="19"/>
    </row>
    <row r="48" spans="2:5" ht="12.75">
      <c r="B48" s="19" t="s">
        <v>79</v>
      </c>
      <c r="C48" s="20"/>
      <c r="D48" s="25"/>
      <c r="E48" s="19"/>
    </row>
    <row r="49" spans="2:5" ht="12.75">
      <c r="B49" s="19"/>
      <c r="C49" s="20"/>
      <c r="D49" s="25"/>
      <c r="E49" s="19"/>
    </row>
    <row r="50" spans="2:5" ht="12.75">
      <c r="B50" s="19" t="s">
        <v>80</v>
      </c>
      <c r="C50" s="20"/>
      <c r="D50" s="25"/>
      <c r="E50" s="19"/>
    </row>
    <row r="51" spans="2:5" ht="12.75">
      <c r="B51" s="19"/>
      <c r="C51" s="20"/>
      <c r="D51" s="33"/>
      <c r="E51" s="19"/>
    </row>
    <row r="52" spans="2:5" ht="12.75">
      <c r="B52" s="19" t="s">
        <v>76</v>
      </c>
      <c r="C52" s="20"/>
      <c r="D52" s="25"/>
      <c r="E52" s="19"/>
    </row>
    <row r="53" spans="2:5" ht="12.75">
      <c r="B53" s="19"/>
      <c r="C53" s="20"/>
      <c r="D53" s="25"/>
      <c r="E53" s="19"/>
    </row>
    <row r="54" spans="2:5" ht="12.75">
      <c r="B54" s="19" t="s">
        <v>81</v>
      </c>
      <c r="C54" s="34"/>
      <c r="D54" s="25"/>
      <c r="E54" s="19"/>
    </row>
    <row r="55" spans="2:5" ht="12.75">
      <c r="B55" s="13"/>
      <c r="C55" s="34"/>
      <c r="D55" s="25"/>
      <c r="E55" s="19"/>
    </row>
    <row r="56" spans="2:5" ht="12.75">
      <c r="B56" s="13" t="s">
        <v>15</v>
      </c>
      <c r="C56" s="20"/>
      <c r="D56" s="25"/>
      <c r="E56" s="19"/>
    </row>
    <row r="57" spans="2:5" ht="12.75">
      <c r="B57" s="19" t="s">
        <v>82</v>
      </c>
      <c r="C57" s="20"/>
      <c r="D57" s="25"/>
      <c r="E57" s="19"/>
    </row>
    <row r="58" spans="2:5" ht="12.75">
      <c r="B58" s="13"/>
      <c r="C58" s="20"/>
      <c r="D58" s="25"/>
      <c r="E58" s="19"/>
    </row>
    <row r="59" spans="2:5" ht="12.75">
      <c r="B59" s="19"/>
      <c r="C59" s="20"/>
      <c r="D59" s="25"/>
      <c r="E59" s="19"/>
    </row>
    <row r="60" spans="2:5" ht="12.75">
      <c r="B60" s="12" t="s">
        <v>83</v>
      </c>
      <c r="C60" s="20"/>
      <c r="D60" s="25"/>
      <c r="E60" s="19"/>
    </row>
    <row r="61" spans="2:5" ht="12.75">
      <c r="B61" s="19" t="s">
        <v>84</v>
      </c>
      <c r="C61" s="21" t="s">
        <v>11</v>
      </c>
      <c r="D61" s="25" t="s">
        <v>16</v>
      </c>
      <c r="E61" s="25"/>
    </row>
    <row r="62" spans="1:5" ht="12.75">
      <c r="A62" s="19"/>
      <c r="B62" s="19" t="s">
        <v>85</v>
      </c>
      <c r="C62" s="20" t="s">
        <v>10</v>
      </c>
      <c r="D62" s="25" t="s">
        <v>26</v>
      </c>
      <c r="E62" s="25"/>
    </row>
    <row r="63" spans="2:5" ht="12.75">
      <c r="B63" s="19" t="s">
        <v>86</v>
      </c>
      <c r="C63" s="20" t="s">
        <v>100</v>
      </c>
      <c r="D63" s="25" t="s">
        <v>28</v>
      </c>
      <c r="E63" s="25"/>
    </row>
    <row r="64" spans="2:5" ht="12.75">
      <c r="B64" s="19" t="s">
        <v>88</v>
      </c>
      <c r="C64" s="20" t="s">
        <v>10</v>
      </c>
      <c r="D64" s="25" t="s">
        <v>87</v>
      </c>
      <c r="E64" s="25"/>
    </row>
    <row r="65" spans="2:5" ht="12.75">
      <c r="B65" s="19" t="s">
        <v>94</v>
      </c>
      <c r="C65" s="20" t="s">
        <v>33</v>
      </c>
      <c r="D65" s="25" t="s">
        <v>89</v>
      </c>
      <c r="E65" s="19"/>
    </row>
    <row r="66" spans="2:4" ht="12.75">
      <c r="B66" s="19" t="s">
        <v>95</v>
      </c>
      <c r="C66" s="20" t="s">
        <v>11</v>
      </c>
      <c r="D66" s="25" t="s">
        <v>93</v>
      </c>
    </row>
    <row r="67" spans="2:4" ht="12.75">
      <c r="B67" s="19" t="s">
        <v>96</v>
      </c>
      <c r="C67" s="20" t="s">
        <v>101</v>
      </c>
      <c r="D67" s="25" t="s">
        <v>90</v>
      </c>
    </row>
    <row r="68" spans="2:4" ht="12.75">
      <c r="B68" s="19" t="s">
        <v>97</v>
      </c>
      <c r="C68" s="20" t="s">
        <v>33</v>
      </c>
      <c r="D68" s="25" t="s">
        <v>91</v>
      </c>
    </row>
    <row r="69" spans="2:4" ht="12.75">
      <c r="B69" s="19" t="s">
        <v>98</v>
      </c>
      <c r="C69" s="20" t="s">
        <v>11</v>
      </c>
      <c r="D69" s="25" t="s">
        <v>92</v>
      </c>
    </row>
    <row r="70" spans="2:4" ht="12.75">
      <c r="B70" s="19" t="s">
        <v>99</v>
      </c>
      <c r="C70" s="20" t="s">
        <v>102</v>
      </c>
      <c r="D70" s="25" t="s">
        <v>44</v>
      </c>
    </row>
    <row r="72" spans="2:3" ht="12.75">
      <c r="B72" s="12"/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2010-01-04T16:57:00Z</dcterms:modified>
  <cp:category/>
  <cp:version/>
  <cp:contentType/>
  <cp:contentStatus/>
</cp:coreProperties>
</file>