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65" windowWidth="15480" windowHeight="89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<sst xmlns="http://schemas.openxmlformats.org/spreadsheetml/2006/main" count="148" uniqueCount="104">
  <si>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</si>
  <si>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</si>
  <si>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</si>
  <si>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</si>
  <si>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</si>
  <si>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</si>
  <si>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</si>
  <si>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</si>
  <si>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</si>
  <si>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</si>
  <si>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</si>
  <si>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UK/USA</t>
  </si>
  <si>
    <t>UK</t>
  </si>
  <si>
    <t>Universal</t>
  </si>
  <si>
    <t>Total</t>
  </si>
  <si>
    <t>Other UK films</t>
  </si>
  <si>
    <t>Comments on this week's top 15 results</t>
  </si>
  <si>
    <t>* Includes domestic productions and co-productions</t>
  </si>
  <si>
    <t>Ind</t>
  </si>
  <si>
    <t>Paramount</t>
  </si>
  <si>
    <t>Disney</t>
  </si>
  <si>
    <t>Entertainment</t>
  </si>
  <si>
    <t>Mamma Mia!</t>
  </si>
  <si>
    <t>Other openers</t>
  </si>
  <si>
    <t>Sony Pictures</t>
  </si>
  <si>
    <t>Warner Bros</t>
  </si>
  <si>
    <t>The Duchess</t>
  </si>
  <si>
    <t>UK/Fra</t>
  </si>
  <si>
    <r>
      <t>Path</t>
    </r>
    <r>
      <rPr>
        <sz val="10"/>
        <rFont val="Arial"/>
        <family val="0"/>
      </rPr>
      <t>é</t>
    </r>
  </si>
  <si>
    <t>Quantum of Solace</t>
  </si>
  <si>
    <t>UK/Ire</t>
  </si>
  <si>
    <t>Of Time and the City</t>
  </si>
  <si>
    <t>Hunger</t>
  </si>
  <si>
    <t>Pathé</t>
  </si>
  <si>
    <t>BFI</t>
  </si>
  <si>
    <t>20th Century Fox</t>
  </si>
  <si>
    <t>Madagascar: Escape 2 Africa</t>
  </si>
  <si>
    <t>USA/Ger</t>
  </si>
  <si>
    <t>Dean Spanley</t>
  </si>
  <si>
    <t>Inkheart</t>
  </si>
  <si>
    <t>UK/NZ</t>
  </si>
  <si>
    <t>UK/USA/Ger</t>
  </si>
  <si>
    <t>Icon</t>
  </si>
  <si>
    <t>City of Ember</t>
  </si>
  <si>
    <t>A Bunch of Amateurs</t>
  </si>
  <si>
    <t>The Tale of Despereaux</t>
  </si>
  <si>
    <t xml:space="preserve">Twilight </t>
  </si>
  <si>
    <t>E1 Films</t>
  </si>
  <si>
    <t>Optimum</t>
  </si>
  <si>
    <t>Easy Virtue</t>
  </si>
  <si>
    <t>Bedtime Stories</t>
  </si>
  <si>
    <t>Yes Man</t>
  </si>
  <si>
    <t>Aus/USA</t>
  </si>
  <si>
    <t>Bride Wars</t>
  </si>
  <si>
    <t>Defiance</t>
  </si>
  <si>
    <t>Role Models</t>
  </si>
  <si>
    <t>Sex Drive</t>
  </si>
  <si>
    <t>Slumdog Millionaire</t>
  </si>
  <si>
    <t>The Reader</t>
  </si>
  <si>
    <t>Australia</t>
  </si>
  <si>
    <t>Lions Gate</t>
  </si>
  <si>
    <t>Beverly Hills Chihuahua</t>
  </si>
  <si>
    <t>Boogie</t>
  </si>
  <si>
    <t>Chandni Chowk to China</t>
  </si>
  <si>
    <t>A Christmas Tale</t>
  </si>
  <si>
    <t>Clubbed</t>
  </si>
  <si>
    <t>Hansel &amp; Gretel</t>
  </si>
  <si>
    <t>Notorious (re)</t>
  </si>
  <si>
    <t>Seven Pounds</t>
  </si>
  <si>
    <t>Villu</t>
  </si>
  <si>
    <t>The Wrestler</t>
  </si>
  <si>
    <t>Rom</t>
  </si>
  <si>
    <t>Ind/USA</t>
  </si>
  <si>
    <t>Fra</t>
  </si>
  <si>
    <t>S Kor</t>
  </si>
  <si>
    <t>Dogwoof</t>
  </si>
  <si>
    <t>New Wave</t>
  </si>
  <si>
    <t>Route One</t>
  </si>
  <si>
    <t>Sony</t>
  </si>
  <si>
    <t>Ayngaran</t>
  </si>
  <si>
    <t>Brideshead Revisited</t>
  </si>
  <si>
    <t>Momentum</t>
  </si>
  <si>
    <t>Weekend 16 Jan - 18 Jan 2009 UK box office</t>
  </si>
  <si>
    <t>Openers next week - 23 Jan</t>
  </si>
  <si>
    <t>Better Things</t>
  </si>
  <si>
    <t>Frost/Nixon</t>
  </si>
  <si>
    <t>Milk</t>
  </si>
  <si>
    <t>Rachel Getting Married</t>
  </si>
  <si>
    <t>Red Cliff</t>
  </si>
  <si>
    <t>Underworld 3</t>
  </si>
  <si>
    <t>Valkyrie</t>
  </si>
  <si>
    <t>Soda</t>
  </si>
  <si>
    <t>USA/UK</t>
  </si>
  <si>
    <t>Chi</t>
  </si>
  <si>
    <t>USA/NZ</t>
  </si>
  <si>
    <t>Against last weekend:  + 10%</t>
  </si>
  <si>
    <t>Against last year:  + 38%</t>
  </si>
  <si>
    <t>Rolling 52 week ranking: 11th</t>
  </si>
  <si>
    <t>My Bloody Valentine</t>
  </si>
  <si>
    <t>Far North</t>
  </si>
  <si>
    <t>Soda Pictures</t>
  </si>
  <si>
    <t xml:space="preserve">Terracotta </t>
  </si>
  <si>
    <t>UK* films in top 15: 1</t>
  </si>
  <si>
    <t>UK* share of top 15 gross:  18%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</si>
</sst>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0.0000"/>
    <numFmt numFmtId="177" formatCode="_-* #,##0.0_-;\-* #,##0.0_-;_-* &quot;-&quot;??_-;_-@_-"/>
    <numFmt numFmtId="178" formatCode="_-* #,##0_-;\-* #,##0_-;_-* &quot;-&quot;??_-;_-@_-"/>
    <numFmt numFmtId="179" formatCode="&quot;£&quot;#,##0.00"/>
    <numFmt numFmtId="180" formatCode="&quot;£&quot;#,##0.0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164" fontId="2" fillId="33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2" fillId="33" borderId="0" xfId="0" applyFont="1" applyFill="1" applyAlignment="1">
      <alignment horizontal="left" vertical="top" shrinkToFit="1"/>
    </xf>
    <xf numFmtId="0" fontId="2" fillId="33" borderId="0" xfId="0" applyFont="1" applyFill="1" applyAlignment="1">
      <alignment horizontal="center" vertical="top" shrinkToFit="1"/>
    </xf>
    <xf numFmtId="164" fontId="2" fillId="33" borderId="0" xfId="0" applyNumberFormat="1" applyFont="1" applyFill="1" applyAlignment="1">
      <alignment horizontal="right" vertical="top" shrinkToFit="1"/>
    </xf>
    <xf numFmtId="165" fontId="2" fillId="33" borderId="0" xfId="42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58" applyNumberFormat="1" applyFont="1" applyAlignment="1">
      <alignment/>
    </xf>
    <xf numFmtId="167" fontId="0" fillId="0" borderId="0" xfId="58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7109375" style="0" customWidth="1"/>
    <col min="2" max="2" width="42.8515625" style="0" customWidth="1"/>
    <col min="3" max="3" width="28.28125" style="0" customWidth="1"/>
    <col min="4" max="4" width="15.8515625" style="0" customWidth="1"/>
    <col min="5" max="5" width="24.421875" style="0" customWidth="1"/>
    <col min="9" max="9" width="10.28125" style="0" bestFit="1" customWidth="1"/>
    <col min="10" max="10" width="14.140625" style="0" customWidth="1"/>
  </cols>
  <sheetData>
    <row r="1" spans="1:10" ht="12.75">
      <c r="A1" s="1"/>
      <c r="B1" s="2" t="s">
        <v>82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s="1" t="s">
        <v>57</v>
      </c>
      <c r="C3" s="3" t="s">
        <v>12</v>
      </c>
      <c r="D3" s="8">
        <v>2630820</v>
      </c>
      <c r="E3" s="1" t="s">
        <v>33</v>
      </c>
      <c r="F3">
        <v>44</v>
      </c>
      <c r="G3">
        <v>2</v>
      </c>
      <c r="H3">
        <v>330</v>
      </c>
      <c r="I3" s="4">
        <f aca="true" t="shared" si="0" ref="I3:I18">D3/H3</f>
        <v>7972.181818181818</v>
      </c>
      <c r="J3" s="8">
        <v>5959416</v>
      </c>
    </row>
    <row r="4" spans="1:10" ht="12.75">
      <c r="A4">
        <v>2</v>
      </c>
      <c r="B4" s="1" t="s">
        <v>68</v>
      </c>
      <c r="C4" s="15" t="s">
        <v>10</v>
      </c>
      <c r="D4" s="8">
        <v>1565949</v>
      </c>
      <c r="E4" s="1" t="s">
        <v>24</v>
      </c>
      <c r="G4">
        <v>1</v>
      </c>
      <c r="H4">
        <v>402</v>
      </c>
      <c r="I4" s="4">
        <f t="shared" si="0"/>
        <v>3895.39552238806</v>
      </c>
      <c r="J4" s="8">
        <v>1565949</v>
      </c>
    </row>
    <row r="5" spans="1:10" ht="12.75">
      <c r="A5">
        <v>3</v>
      </c>
      <c r="B5" s="1" t="s">
        <v>55</v>
      </c>
      <c r="C5" s="15" t="s">
        <v>37</v>
      </c>
      <c r="D5" s="8">
        <v>1428361</v>
      </c>
      <c r="E5" s="1" t="s">
        <v>13</v>
      </c>
      <c r="F5">
        <v>-39</v>
      </c>
      <c r="G5">
        <v>2</v>
      </c>
      <c r="H5">
        <v>353</v>
      </c>
      <c r="I5" s="4">
        <f t="shared" si="0"/>
        <v>4046.3484419263455</v>
      </c>
      <c r="J5" s="8">
        <v>4614814</v>
      </c>
    </row>
    <row r="6" spans="1:10" ht="12.75">
      <c r="A6">
        <v>4</v>
      </c>
      <c r="B6" s="1" t="s">
        <v>98</v>
      </c>
      <c r="C6" s="3" t="s">
        <v>10</v>
      </c>
      <c r="D6" s="8">
        <v>1337613</v>
      </c>
      <c r="E6" s="1" t="s">
        <v>60</v>
      </c>
      <c r="G6">
        <v>1</v>
      </c>
      <c r="H6">
        <v>189</v>
      </c>
      <c r="I6" s="4">
        <f t="shared" si="0"/>
        <v>7077.31746031746</v>
      </c>
      <c r="J6" s="8">
        <v>1337613</v>
      </c>
    </row>
    <row r="7" spans="1:10" ht="12.75">
      <c r="A7">
        <v>5</v>
      </c>
      <c r="B7" s="1" t="s">
        <v>53</v>
      </c>
      <c r="C7" s="15" t="s">
        <v>10</v>
      </c>
      <c r="D7" s="8">
        <v>1315564</v>
      </c>
      <c r="E7" s="1" t="s">
        <v>35</v>
      </c>
      <c r="F7">
        <v>-23</v>
      </c>
      <c r="G7">
        <v>2</v>
      </c>
      <c r="H7">
        <v>413</v>
      </c>
      <c r="I7" s="4">
        <f t="shared" si="0"/>
        <v>3185.3849878934625</v>
      </c>
      <c r="J7" s="8">
        <v>3855376</v>
      </c>
    </row>
    <row r="8" spans="1:10" ht="12.75">
      <c r="A8">
        <v>6</v>
      </c>
      <c r="B8" t="s">
        <v>61</v>
      </c>
      <c r="C8" s="15" t="s">
        <v>10</v>
      </c>
      <c r="D8" s="8">
        <v>1028983</v>
      </c>
      <c r="E8" s="1" t="s">
        <v>20</v>
      </c>
      <c r="G8">
        <v>1</v>
      </c>
      <c r="H8">
        <v>422</v>
      </c>
      <c r="I8" s="4">
        <f t="shared" si="0"/>
        <v>2438.3483412322275</v>
      </c>
      <c r="J8" s="8">
        <v>1028983</v>
      </c>
    </row>
    <row r="9" spans="1:10" ht="12.75">
      <c r="A9">
        <v>7</v>
      </c>
      <c r="B9" s="1" t="s">
        <v>54</v>
      </c>
      <c r="C9" s="3" t="s">
        <v>10</v>
      </c>
      <c r="D9" s="8">
        <v>805703</v>
      </c>
      <c r="E9" s="1" t="s">
        <v>81</v>
      </c>
      <c r="F9">
        <v>-33</v>
      </c>
      <c r="G9">
        <v>2</v>
      </c>
      <c r="H9">
        <v>328</v>
      </c>
      <c r="I9" s="4">
        <f t="shared" si="0"/>
        <v>2456.4115853658536</v>
      </c>
      <c r="J9" s="8">
        <v>2596160</v>
      </c>
    </row>
    <row r="10" spans="1:10" ht="12.75">
      <c r="A10">
        <v>8</v>
      </c>
      <c r="B10" s="1" t="s">
        <v>70</v>
      </c>
      <c r="C10" s="15" t="s">
        <v>10</v>
      </c>
      <c r="D10" s="8">
        <v>802046</v>
      </c>
      <c r="E10" s="1" t="s">
        <v>48</v>
      </c>
      <c r="G10">
        <v>1</v>
      </c>
      <c r="H10">
        <v>277</v>
      </c>
      <c r="I10" s="4">
        <f t="shared" si="0"/>
        <v>2895.4729241877258</v>
      </c>
      <c r="J10" s="8">
        <v>802277</v>
      </c>
    </row>
    <row r="11" spans="1:10" ht="12.75">
      <c r="A11">
        <v>9</v>
      </c>
      <c r="B11" s="1" t="s">
        <v>51</v>
      </c>
      <c r="C11" s="3" t="s">
        <v>10</v>
      </c>
      <c r="D11" s="8">
        <v>591847</v>
      </c>
      <c r="E11" s="1" t="s">
        <v>25</v>
      </c>
      <c r="F11">
        <v>-43</v>
      </c>
      <c r="G11">
        <v>4</v>
      </c>
      <c r="H11">
        <v>385</v>
      </c>
      <c r="I11" s="4">
        <f t="shared" si="0"/>
        <v>1537.2649350649351</v>
      </c>
      <c r="J11" s="8">
        <v>9611457</v>
      </c>
    </row>
    <row r="12" spans="1:10" ht="12.75">
      <c r="A12">
        <v>10</v>
      </c>
      <c r="B12" t="s">
        <v>36</v>
      </c>
      <c r="C12" s="23" t="s">
        <v>10</v>
      </c>
      <c r="D12" s="8">
        <v>530382</v>
      </c>
      <c r="E12" t="s">
        <v>19</v>
      </c>
      <c r="F12">
        <v>-32</v>
      </c>
      <c r="G12">
        <v>7</v>
      </c>
      <c r="H12">
        <v>458</v>
      </c>
      <c r="I12" s="4">
        <f t="shared" si="0"/>
        <v>1158.0393013100436</v>
      </c>
      <c r="J12" s="8">
        <v>21861447</v>
      </c>
    </row>
    <row r="13" spans="1:10" ht="12.75">
      <c r="A13">
        <v>11</v>
      </c>
      <c r="B13" t="s">
        <v>58</v>
      </c>
      <c r="C13" s="3" t="s">
        <v>37</v>
      </c>
      <c r="D13" s="8">
        <v>524832</v>
      </c>
      <c r="E13" s="1" t="s">
        <v>21</v>
      </c>
      <c r="F13">
        <v>-9</v>
      </c>
      <c r="G13">
        <v>3</v>
      </c>
      <c r="H13">
        <v>250</v>
      </c>
      <c r="I13" s="4">
        <f t="shared" si="0"/>
        <v>2099.328</v>
      </c>
      <c r="J13" s="8">
        <v>2645748</v>
      </c>
    </row>
    <row r="14" spans="1:10" ht="12.75">
      <c r="A14">
        <v>12</v>
      </c>
      <c r="B14" t="s">
        <v>46</v>
      </c>
      <c r="C14" s="15" t="s">
        <v>10</v>
      </c>
      <c r="D14" s="8">
        <v>499756</v>
      </c>
      <c r="E14" s="1" t="s">
        <v>47</v>
      </c>
      <c r="F14">
        <v>-35</v>
      </c>
      <c r="G14">
        <v>5</v>
      </c>
      <c r="H14">
        <v>363</v>
      </c>
      <c r="I14" s="4">
        <f t="shared" si="0"/>
        <v>1376.7382920110192</v>
      </c>
      <c r="J14" s="8">
        <v>10100342</v>
      </c>
    </row>
    <row r="15" spans="1:10" ht="12.75">
      <c r="A15">
        <v>13</v>
      </c>
      <c r="B15" s="1" t="s">
        <v>50</v>
      </c>
      <c r="C15" s="3" t="s">
        <v>10</v>
      </c>
      <c r="D15" s="8">
        <v>496696</v>
      </c>
      <c r="E15" s="1" t="s">
        <v>20</v>
      </c>
      <c r="F15">
        <v>-39</v>
      </c>
      <c r="G15">
        <v>4</v>
      </c>
      <c r="H15">
        <v>440</v>
      </c>
      <c r="I15" s="4">
        <f t="shared" si="0"/>
        <v>1128.8545454545454</v>
      </c>
      <c r="J15" s="8">
        <v>7710542</v>
      </c>
    </row>
    <row r="16" spans="1:10" ht="12.75">
      <c r="A16">
        <v>14</v>
      </c>
      <c r="B16" s="1" t="s">
        <v>59</v>
      </c>
      <c r="C16" s="15" t="s">
        <v>52</v>
      </c>
      <c r="D16" s="8">
        <v>445026</v>
      </c>
      <c r="E16" s="1" t="s">
        <v>35</v>
      </c>
      <c r="F16">
        <v>-45</v>
      </c>
      <c r="G16">
        <v>4</v>
      </c>
      <c r="H16">
        <v>327</v>
      </c>
      <c r="I16" s="4">
        <f t="shared" si="0"/>
        <v>1360.9357798165138</v>
      </c>
      <c r="J16" s="8">
        <v>6984243</v>
      </c>
    </row>
    <row r="17" spans="1:10" ht="12.75">
      <c r="A17">
        <v>15</v>
      </c>
      <c r="B17" s="1" t="s">
        <v>56</v>
      </c>
      <c r="C17" s="3" t="s">
        <v>10</v>
      </c>
      <c r="D17" s="8">
        <v>327262</v>
      </c>
      <c r="E17" s="1" t="s">
        <v>47</v>
      </c>
      <c r="F17" s="1">
        <v>-35</v>
      </c>
      <c r="G17" s="1">
        <v>2</v>
      </c>
      <c r="H17" s="1">
        <v>233</v>
      </c>
      <c r="I17" s="4">
        <f t="shared" si="0"/>
        <v>1404.5579399141632</v>
      </c>
      <c r="J17" s="4">
        <v>1105710</v>
      </c>
    </row>
    <row r="18" spans="1:10" ht="12.75">
      <c r="A18" s="11"/>
      <c r="B18" s="11" t="s">
        <v>14</v>
      </c>
      <c r="C18" s="12"/>
      <c r="D18" s="13">
        <f>SUM(D3:D17)</f>
        <v>14330840</v>
      </c>
      <c r="E18" s="11"/>
      <c r="F18" s="11"/>
      <c r="G18" s="11"/>
      <c r="H18" s="14">
        <f>SUM(H3:H17)</f>
        <v>5170</v>
      </c>
      <c r="I18" s="13">
        <f t="shared" si="0"/>
        <v>2771.9226305609286</v>
      </c>
      <c r="J18" s="13">
        <f>SUM(J3:J17)</f>
        <v>81780077</v>
      </c>
    </row>
    <row r="20" spans="1:10" ht="12.75">
      <c r="A20" s="1"/>
      <c r="B20" s="16" t="s">
        <v>15</v>
      </c>
      <c r="C20" s="15"/>
      <c r="D20" s="4"/>
      <c r="E20" s="1"/>
      <c r="G20" s="1"/>
      <c r="H20" s="10"/>
      <c r="I20" s="8"/>
      <c r="J20" s="4"/>
    </row>
    <row r="21" spans="1:10" ht="12.75">
      <c r="A21" s="1">
        <v>19</v>
      </c>
      <c r="B21" s="9" t="s">
        <v>45</v>
      </c>
      <c r="C21" s="3" t="s">
        <v>11</v>
      </c>
      <c r="D21" s="4">
        <v>54663</v>
      </c>
      <c r="E21" s="1" t="s">
        <v>13</v>
      </c>
      <c r="F21">
        <v>-53</v>
      </c>
      <c r="G21" s="1">
        <v>5</v>
      </c>
      <c r="H21" s="10">
        <v>194</v>
      </c>
      <c r="I21" s="4">
        <f aca="true" t="shared" si="1" ref="I21:I43">D21/H21</f>
        <v>281.7680412371134</v>
      </c>
      <c r="J21" s="4">
        <v>2336971</v>
      </c>
    </row>
    <row r="22" spans="1:10" ht="12.75">
      <c r="A22" s="1">
        <v>20</v>
      </c>
      <c r="B22" s="9" t="s">
        <v>39</v>
      </c>
      <c r="C22" s="3" t="s">
        <v>41</v>
      </c>
      <c r="D22" s="4">
        <v>47706</v>
      </c>
      <c r="E22" s="1" t="s">
        <v>21</v>
      </c>
      <c r="F22">
        <v>-57</v>
      </c>
      <c r="G22" s="1">
        <v>6</v>
      </c>
      <c r="H22" s="10">
        <v>155</v>
      </c>
      <c r="I22" s="4">
        <f t="shared" si="1"/>
        <v>307.7806451612903</v>
      </c>
      <c r="J22" s="4">
        <v>3776494</v>
      </c>
    </row>
    <row r="23" spans="1:10" ht="12.75">
      <c r="A23" s="1">
        <v>22</v>
      </c>
      <c r="B23" s="9" t="s">
        <v>29</v>
      </c>
      <c r="C23" s="3" t="s">
        <v>11</v>
      </c>
      <c r="D23" s="4">
        <v>30164</v>
      </c>
      <c r="E23" s="1" t="s">
        <v>24</v>
      </c>
      <c r="F23">
        <v>-53</v>
      </c>
      <c r="G23" s="1">
        <v>12</v>
      </c>
      <c r="H23" s="10">
        <v>35</v>
      </c>
      <c r="I23" s="4">
        <f t="shared" si="1"/>
        <v>861.8285714285714</v>
      </c>
      <c r="J23" s="4">
        <v>51019352</v>
      </c>
    </row>
    <row r="24" spans="1:10" ht="12.75">
      <c r="A24" s="1">
        <v>27</v>
      </c>
      <c r="B24" s="9" t="s">
        <v>65</v>
      </c>
      <c r="C24" s="3" t="s">
        <v>12</v>
      </c>
      <c r="D24" s="4">
        <v>12683</v>
      </c>
      <c r="E24" s="1" t="s">
        <v>77</v>
      </c>
      <c r="G24" s="1">
        <v>1</v>
      </c>
      <c r="H24" s="10">
        <v>30</v>
      </c>
      <c r="I24" s="4">
        <f t="shared" si="1"/>
        <v>422.76666666666665</v>
      </c>
      <c r="J24" s="4">
        <v>12683</v>
      </c>
    </row>
    <row r="25" spans="1:10" ht="12.75">
      <c r="A25" s="1">
        <v>32</v>
      </c>
      <c r="B25" s="9" t="s">
        <v>44</v>
      </c>
      <c r="C25" s="15" t="s">
        <v>12</v>
      </c>
      <c r="D25" s="4">
        <v>7257</v>
      </c>
      <c r="E25" s="1" t="s">
        <v>21</v>
      </c>
      <c r="F25">
        <v>43</v>
      </c>
      <c r="G25" s="1">
        <v>5</v>
      </c>
      <c r="H25" s="10">
        <v>14</v>
      </c>
      <c r="I25" s="4">
        <f>D25/H25</f>
        <v>518.3571428571429</v>
      </c>
      <c r="J25" s="4">
        <v>281756</v>
      </c>
    </row>
    <row r="26" spans="1:10" ht="12.75">
      <c r="A26" s="1">
        <v>33</v>
      </c>
      <c r="B26" s="9" t="s">
        <v>43</v>
      </c>
      <c r="C26" s="3" t="s">
        <v>11</v>
      </c>
      <c r="D26" s="4">
        <v>5852</v>
      </c>
      <c r="E26" s="1" t="s">
        <v>21</v>
      </c>
      <c r="F26">
        <v>-17</v>
      </c>
      <c r="G26" s="1">
        <v>15</v>
      </c>
      <c r="H26" s="10">
        <v>73</v>
      </c>
      <c r="I26" s="4">
        <f>D26/H26</f>
        <v>80.16438356164383</v>
      </c>
      <c r="J26" s="4">
        <v>1450158</v>
      </c>
    </row>
    <row r="27" spans="1:10" ht="12.75">
      <c r="A27">
        <v>37</v>
      </c>
      <c r="B27" t="s">
        <v>32</v>
      </c>
      <c r="C27" s="15" t="s">
        <v>30</v>
      </c>
      <c r="D27" s="8">
        <v>3732</v>
      </c>
      <c r="E27" t="s">
        <v>33</v>
      </c>
      <c r="F27" s="1">
        <v>152</v>
      </c>
      <c r="G27">
        <v>12</v>
      </c>
      <c r="H27">
        <v>4</v>
      </c>
      <c r="I27" s="4">
        <f>D27/H27</f>
        <v>933</v>
      </c>
      <c r="J27" s="8">
        <v>790408</v>
      </c>
    </row>
    <row r="28" spans="1:10" ht="12.75">
      <c r="A28" s="1">
        <v>38</v>
      </c>
      <c r="B28" s="9" t="s">
        <v>80</v>
      </c>
      <c r="C28" s="3" t="s">
        <v>12</v>
      </c>
      <c r="D28" s="4">
        <v>3371</v>
      </c>
      <c r="E28" s="1" t="s">
        <v>20</v>
      </c>
      <c r="F28" s="1">
        <v>-73</v>
      </c>
      <c r="G28" s="1">
        <v>16</v>
      </c>
      <c r="H28" s="10">
        <v>12</v>
      </c>
      <c r="I28" s="4">
        <f t="shared" si="1"/>
        <v>280.9166666666667</v>
      </c>
      <c r="J28" s="4">
        <v>1422207</v>
      </c>
    </row>
    <row r="29" spans="1:10" ht="12.75">
      <c r="A29" s="1">
        <v>44</v>
      </c>
      <c r="B29" t="s">
        <v>38</v>
      </c>
      <c r="C29" s="15" t="s">
        <v>40</v>
      </c>
      <c r="D29" s="8">
        <v>1571</v>
      </c>
      <c r="E29" t="s">
        <v>42</v>
      </c>
      <c r="F29" s="1">
        <v>-57</v>
      </c>
      <c r="G29" s="1">
        <v>6</v>
      </c>
      <c r="H29" s="1">
        <v>6</v>
      </c>
      <c r="I29" s="4">
        <f t="shared" si="1"/>
        <v>261.8333333333333</v>
      </c>
      <c r="J29" s="4">
        <v>175378</v>
      </c>
    </row>
    <row r="30" spans="1:10" ht="12.75">
      <c r="A30" s="1">
        <v>46</v>
      </c>
      <c r="B30" s="9" t="s">
        <v>99</v>
      </c>
      <c r="C30" s="3" t="s">
        <v>27</v>
      </c>
      <c r="D30" s="8">
        <v>1425</v>
      </c>
      <c r="E30" s="1" t="s">
        <v>100</v>
      </c>
      <c r="F30" s="1">
        <v>-64</v>
      </c>
      <c r="G30" s="1">
        <v>4</v>
      </c>
      <c r="H30" s="10">
        <v>5</v>
      </c>
      <c r="I30" s="4">
        <f t="shared" si="1"/>
        <v>285</v>
      </c>
      <c r="J30" s="4">
        <v>52012</v>
      </c>
    </row>
    <row r="31" spans="1:10" ht="12.75">
      <c r="A31">
        <v>51</v>
      </c>
      <c r="B31" s="9" t="s">
        <v>49</v>
      </c>
      <c r="C31" s="15" t="s">
        <v>11</v>
      </c>
      <c r="D31" s="4">
        <v>876</v>
      </c>
      <c r="E31" s="1" t="s">
        <v>33</v>
      </c>
      <c r="F31">
        <v>-51</v>
      </c>
      <c r="G31" s="1">
        <v>11</v>
      </c>
      <c r="H31" s="10">
        <v>4</v>
      </c>
      <c r="I31" s="4">
        <f>D31/H31</f>
        <v>219</v>
      </c>
      <c r="J31" s="4">
        <v>1345793</v>
      </c>
    </row>
    <row r="32" spans="1:10" ht="12.75">
      <c r="A32" s="1">
        <v>53</v>
      </c>
      <c r="B32" s="9" t="s">
        <v>26</v>
      </c>
      <c r="C32" s="15" t="s">
        <v>27</v>
      </c>
      <c r="D32" s="4">
        <v>711</v>
      </c>
      <c r="E32" s="1" t="s">
        <v>28</v>
      </c>
      <c r="F32">
        <v>-65</v>
      </c>
      <c r="G32" s="1">
        <v>20</v>
      </c>
      <c r="H32" s="10">
        <v>1</v>
      </c>
      <c r="I32" s="4">
        <f>D32/H32</f>
        <v>711</v>
      </c>
      <c r="J32" s="4">
        <v>7122586</v>
      </c>
    </row>
    <row r="33" spans="1:10" ht="12.75">
      <c r="A33">
        <v>57</v>
      </c>
      <c r="B33" t="s">
        <v>22</v>
      </c>
      <c r="C33" s="15" t="s">
        <v>11</v>
      </c>
      <c r="D33" s="8">
        <v>485</v>
      </c>
      <c r="E33" t="s">
        <v>13</v>
      </c>
      <c r="F33" s="1">
        <v>-20</v>
      </c>
      <c r="G33">
        <v>28</v>
      </c>
      <c r="H33">
        <v>4</v>
      </c>
      <c r="I33" s="4">
        <f>D33/H33</f>
        <v>121.25</v>
      </c>
      <c r="J33" s="8">
        <v>69166087</v>
      </c>
    </row>
    <row r="34" spans="1:10" ht="12.75">
      <c r="A34">
        <v>58</v>
      </c>
      <c r="B34" s="9" t="s">
        <v>31</v>
      </c>
      <c r="C34" s="15" t="s">
        <v>12</v>
      </c>
      <c r="D34" s="4">
        <v>481</v>
      </c>
      <c r="E34" s="1" t="s">
        <v>34</v>
      </c>
      <c r="F34">
        <v>14</v>
      </c>
      <c r="G34" s="1">
        <v>12</v>
      </c>
      <c r="H34" s="10">
        <v>1</v>
      </c>
      <c r="I34" s="4">
        <f t="shared" si="1"/>
        <v>481</v>
      </c>
      <c r="J34" s="4">
        <v>238019</v>
      </c>
    </row>
    <row r="35" spans="1:10" ht="12.75">
      <c r="A35" s="1"/>
      <c r="C35" s="15"/>
      <c r="D35" s="8"/>
      <c r="F35" s="1"/>
      <c r="I35" s="4"/>
      <c r="J35" s="8"/>
    </row>
    <row r="36" ht="12.75">
      <c r="I36" s="4"/>
    </row>
    <row r="37" spans="2:9" ht="12.75">
      <c r="B37" s="16" t="s">
        <v>23</v>
      </c>
      <c r="I37" s="4"/>
    </row>
    <row r="38" spans="1:10" ht="12.75">
      <c r="A38">
        <v>16</v>
      </c>
      <c r="B38" s="1" t="s">
        <v>63</v>
      </c>
      <c r="C38" s="3" t="s">
        <v>72</v>
      </c>
      <c r="D38" s="4">
        <v>274590</v>
      </c>
      <c r="E38" s="1" t="s">
        <v>25</v>
      </c>
      <c r="G38" s="1">
        <v>1</v>
      </c>
      <c r="H38" s="10">
        <v>61</v>
      </c>
      <c r="I38" s="4">
        <f t="shared" si="1"/>
        <v>4501.475409836065</v>
      </c>
      <c r="J38" s="4">
        <v>274590</v>
      </c>
    </row>
    <row r="39" spans="1:10" ht="12.75">
      <c r="A39">
        <v>18</v>
      </c>
      <c r="B39" s="1" t="s">
        <v>69</v>
      </c>
      <c r="C39" s="3" t="s">
        <v>18</v>
      </c>
      <c r="D39" s="4">
        <v>101349</v>
      </c>
      <c r="E39" s="1" t="s">
        <v>79</v>
      </c>
      <c r="G39" s="1">
        <v>1</v>
      </c>
      <c r="H39" s="10">
        <v>13</v>
      </c>
      <c r="I39" s="4">
        <f t="shared" si="1"/>
        <v>7796.076923076923</v>
      </c>
      <c r="J39" s="4">
        <v>101349</v>
      </c>
    </row>
    <row r="40" spans="1:10" ht="12.75">
      <c r="A40">
        <v>26</v>
      </c>
      <c r="B40" s="1" t="s">
        <v>64</v>
      </c>
      <c r="C40" s="3" t="s">
        <v>73</v>
      </c>
      <c r="D40" s="4">
        <v>13328</v>
      </c>
      <c r="E40" s="1" t="s">
        <v>76</v>
      </c>
      <c r="G40" s="1">
        <v>1</v>
      </c>
      <c r="H40" s="10">
        <v>7</v>
      </c>
      <c r="I40" s="4">
        <f t="shared" si="1"/>
        <v>1904</v>
      </c>
      <c r="J40" s="4">
        <v>13328</v>
      </c>
    </row>
    <row r="41" spans="1:10" ht="12.75">
      <c r="A41">
        <v>31</v>
      </c>
      <c r="B41" s="1" t="s">
        <v>67</v>
      </c>
      <c r="C41" s="3" t="s">
        <v>10</v>
      </c>
      <c r="D41" s="4">
        <v>7327</v>
      </c>
      <c r="E41" s="1" t="s">
        <v>34</v>
      </c>
      <c r="G41" s="1">
        <v>1</v>
      </c>
      <c r="H41" s="10">
        <v>2</v>
      </c>
      <c r="I41" s="4">
        <f t="shared" si="1"/>
        <v>3663.5</v>
      </c>
      <c r="J41" s="4">
        <v>7327</v>
      </c>
    </row>
    <row r="42" spans="1:10" ht="12.75">
      <c r="A42">
        <v>34</v>
      </c>
      <c r="B42" s="1" t="s">
        <v>62</v>
      </c>
      <c r="C42" s="3" t="s">
        <v>71</v>
      </c>
      <c r="D42" s="4">
        <v>4689</v>
      </c>
      <c r="E42" s="1" t="s">
        <v>75</v>
      </c>
      <c r="G42" s="1">
        <v>1</v>
      </c>
      <c r="H42" s="10">
        <v>1</v>
      </c>
      <c r="I42" s="4">
        <f t="shared" si="1"/>
        <v>4689</v>
      </c>
      <c r="J42" s="4">
        <v>4689</v>
      </c>
    </row>
    <row r="43" spans="1:10" ht="12.75">
      <c r="A43" s="1">
        <v>52</v>
      </c>
      <c r="B43" s="1" t="s">
        <v>66</v>
      </c>
      <c r="C43" s="3" t="s">
        <v>74</v>
      </c>
      <c r="D43" s="4">
        <v>848</v>
      </c>
      <c r="E43" s="1" t="s">
        <v>101</v>
      </c>
      <c r="G43" s="1">
        <v>1</v>
      </c>
      <c r="H43" s="10">
        <v>1</v>
      </c>
      <c r="I43" s="4">
        <f t="shared" si="1"/>
        <v>848</v>
      </c>
      <c r="J43" s="4">
        <v>848</v>
      </c>
    </row>
    <row r="44" spans="1:10" ht="12.75">
      <c r="A44" s="1"/>
      <c r="B44" s="1"/>
      <c r="C44" s="15"/>
      <c r="D44" s="4"/>
      <c r="E44" s="1"/>
      <c r="G44" s="1"/>
      <c r="I44" s="4"/>
      <c r="J44" s="4"/>
    </row>
    <row r="45" spans="1:10" ht="12.75">
      <c r="A45" s="1"/>
      <c r="B45" s="1"/>
      <c r="C45" s="15"/>
      <c r="D45" s="4"/>
      <c r="E45" s="1"/>
      <c r="G45" s="1"/>
      <c r="I45" s="4"/>
      <c r="J45" s="4"/>
    </row>
    <row r="46" spans="2:10" ht="12.75">
      <c r="B46" s="19" t="s">
        <v>16</v>
      </c>
      <c r="C46" s="3"/>
      <c r="D46" s="17"/>
      <c r="E46" s="1"/>
      <c r="F46" s="1"/>
      <c r="G46" s="18"/>
      <c r="H46" s="18"/>
      <c r="I46" s="4"/>
      <c r="J46" s="4"/>
    </row>
    <row r="47" spans="1:10" ht="12.75">
      <c r="A47" s="1"/>
      <c r="B47" s="1" t="s">
        <v>95</v>
      </c>
      <c r="D47" s="20"/>
      <c r="E47" s="1"/>
      <c r="F47" s="1"/>
      <c r="G47" s="1"/>
      <c r="H47" s="1"/>
      <c r="I47" s="1"/>
      <c r="J47" s="4"/>
    </row>
    <row r="48" spans="1:10" ht="12.75">
      <c r="A48" s="1"/>
      <c r="B48" s="1"/>
      <c r="C48" s="3"/>
      <c r="D48" s="4"/>
      <c r="E48" s="1"/>
      <c r="F48" s="1"/>
      <c r="G48" s="1"/>
      <c r="H48" s="1"/>
      <c r="I48" s="1"/>
      <c r="J48" s="4"/>
    </row>
    <row r="49" spans="1:10" ht="12.75">
      <c r="A49" s="1"/>
      <c r="B49" s="1" t="s">
        <v>96</v>
      </c>
      <c r="C49" s="3"/>
      <c r="D49" s="4"/>
      <c r="E49" s="1"/>
      <c r="F49" s="1"/>
      <c r="G49" s="1"/>
      <c r="H49" s="1"/>
      <c r="I49" s="1"/>
      <c r="J49" s="4"/>
    </row>
    <row r="50" spans="1:10" ht="12.75">
      <c r="A50" s="1"/>
      <c r="B50" s="1"/>
      <c r="C50" s="3"/>
      <c r="D50" s="4"/>
      <c r="E50" s="1"/>
      <c r="F50" s="1"/>
      <c r="G50" s="1"/>
      <c r="H50" s="1"/>
      <c r="I50" s="1"/>
      <c r="J50" s="4"/>
    </row>
    <row r="51" spans="1:10" ht="12.75">
      <c r="A51" s="1"/>
      <c r="B51" s="1" t="s">
        <v>97</v>
      </c>
      <c r="C51" s="3"/>
      <c r="D51" s="4"/>
      <c r="E51" s="1"/>
      <c r="F51" s="1"/>
      <c r="G51" s="1"/>
      <c r="H51" s="1"/>
      <c r="I51" s="1"/>
      <c r="J51" s="4"/>
    </row>
    <row r="52" spans="1:10" ht="12.75">
      <c r="A52" s="1"/>
      <c r="B52" s="1"/>
      <c r="C52" s="3"/>
      <c r="D52" s="20"/>
      <c r="E52" s="1"/>
      <c r="F52" s="1"/>
      <c r="G52" s="1"/>
      <c r="H52" s="1"/>
      <c r="I52" s="1"/>
      <c r="J52" s="4"/>
    </row>
    <row r="53" spans="1:10" ht="12.75">
      <c r="A53" s="1"/>
      <c r="B53" s="1" t="s">
        <v>102</v>
      </c>
      <c r="C53" s="3"/>
      <c r="D53" s="4"/>
      <c r="E53" s="1"/>
      <c r="F53" s="1"/>
      <c r="G53" s="1"/>
      <c r="H53" s="1"/>
      <c r="I53" s="1"/>
      <c r="J53" s="4"/>
    </row>
    <row r="54" spans="1:10" ht="12.75">
      <c r="A54" s="1"/>
      <c r="B54" s="1"/>
      <c r="C54" s="3"/>
      <c r="D54" s="4"/>
      <c r="E54" s="1"/>
      <c r="F54" s="1"/>
      <c r="G54" s="1"/>
      <c r="H54" s="1"/>
      <c r="I54" s="1"/>
      <c r="J54" s="4"/>
    </row>
    <row r="55" spans="1:10" ht="12.75">
      <c r="A55" s="1"/>
      <c r="B55" s="1" t="s">
        <v>103</v>
      </c>
      <c r="C55" s="21"/>
      <c r="D55" s="4"/>
      <c r="E55" s="1"/>
      <c r="F55" s="1"/>
      <c r="G55" s="1"/>
      <c r="H55" s="1"/>
      <c r="I55" s="1"/>
      <c r="J55" s="4"/>
    </row>
    <row r="56" spans="1:10" ht="12.75">
      <c r="A56" s="1"/>
      <c r="B56" s="1"/>
      <c r="C56" s="21"/>
      <c r="D56" s="4"/>
      <c r="E56" s="1"/>
      <c r="F56" s="1"/>
      <c r="G56" s="1"/>
      <c r="H56" s="1"/>
      <c r="I56" s="1"/>
      <c r="J56" s="4"/>
    </row>
    <row r="57" spans="1:10" ht="12.75">
      <c r="A57" s="1"/>
      <c r="B57" s="22" t="s">
        <v>17</v>
      </c>
      <c r="C57" s="3"/>
      <c r="D57" s="4"/>
      <c r="E57" s="1"/>
      <c r="F57" s="1"/>
      <c r="G57" s="1"/>
      <c r="H57" s="1"/>
      <c r="I57" s="1"/>
      <c r="J57" s="4"/>
    </row>
    <row r="58" spans="1:10" ht="12.75">
      <c r="A58" s="1"/>
      <c r="B58" s="22"/>
      <c r="C58" s="3"/>
      <c r="D58" s="4"/>
      <c r="E58" s="1"/>
      <c r="F58" s="1"/>
      <c r="G58" s="1"/>
      <c r="H58" s="1"/>
      <c r="I58" s="1"/>
      <c r="J58" s="4"/>
    </row>
    <row r="59" spans="1:10" ht="12.75">
      <c r="A59" s="1"/>
      <c r="B59" s="1"/>
      <c r="C59" s="3"/>
      <c r="D59" s="4"/>
      <c r="E59" s="1"/>
      <c r="F59" s="1"/>
      <c r="G59" s="1"/>
      <c r="H59" s="1"/>
      <c r="I59" s="1"/>
      <c r="J59" s="4"/>
    </row>
    <row r="60" spans="1:10" ht="12.75">
      <c r="A60" s="1"/>
      <c r="B60" s="19" t="s">
        <v>83</v>
      </c>
      <c r="C60" s="3"/>
      <c r="D60" s="4"/>
      <c r="E60" s="1"/>
      <c r="F60" s="1"/>
      <c r="G60" s="1"/>
      <c r="H60" s="1"/>
      <c r="I60" s="1"/>
      <c r="J60" s="4"/>
    </row>
    <row r="61" spans="1:4" ht="12.75">
      <c r="A61" s="1"/>
      <c r="B61" t="s">
        <v>84</v>
      </c>
      <c r="C61" s="15" t="s">
        <v>12</v>
      </c>
      <c r="D61" t="s">
        <v>91</v>
      </c>
    </row>
    <row r="62" spans="2:4" ht="12.75">
      <c r="B62" t="s">
        <v>85</v>
      </c>
      <c r="C62" s="15" t="s">
        <v>92</v>
      </c>
      <c r="D62" t="s">
        <v>13</v>
      </c>
    </row>
    <row r="63" spans="2:4" ht="12.75">
      <c r="B63" t="s">
        <v>86</v>
      </c>
      <c r="C63" s="15" t="s">
        <v>10</v>
      </c>
      <c r="D63" t="s">
        <v>81</v>
      </c>
    </row>
    <row r="64" spans="2:4" ht="12.75">
      <c r="B64" t="s">
        <v>87</v>
      </c>
      <c r="C64" s="15" t="s">
        <v>10</v>
      </c>
      <c r="D64" t="s">
        <v>78</v>
      </c>
    </row>
    <row r="65" spans="2:4" ht="12.75">
      <c r="B65" t="s">
        <v>88</v>
      </c>
      <c r="C65" s="15" t="s">
        <v>93</v>
      </c>
      <c r="D65" t="s">
        <v>21</v>
      </c>
    </row>
    <row r="66" spans="2:4" ht="12.75">
      <c r="B66" t="s">
        <v>89</v>
      </c>
      <c r="C66" s="15" t="s">
        <v>94</v>
      </c>
      <c r="D66" t="s">
        <v>21</v>
      </c>
    </row>
    <row r="67" spans="2:4" ht="12.75">
      <c r="B67" t="s">
        <v>90</v>
      </c>
      <c r="C67" s="15" t="s">
        <v>37</v>
      </c>
      <c r="D67" t="s">
        <v>35</v>
      </c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1" ht="12.75">
      <c r="C81" s="15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admin</cp:lastModifiedBy>
  <cp:lastPrinted>2008-12-08T12:46:27Z</cp:lastPrinted>
  <dcterms:created xsi:type="dcterms:W3CDTF">2007-11-05T15:41:07Z</dcterms:created>
  <dcterms:modified xsi:type="dcterms:W3CDTF">2009-01-20T10:33:25Z</dcterms:modified>
  <cp:category/>
  <cp:version/>
  <cp:contentType/>
  <cp:contentStatus/>
</cp:coreProperties>
</file>