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<sst xmlns="http://schemas.openxmlformats.org/spreadsheetml/2006/main" count="170" uniqueCount="113">
  <si>
    <t>Weekend 20 - 22 January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</si>
  <si>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</si>
  <si>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</si>
  <si>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</si>
  <si>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</si>
  <si>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</si>
  <si>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</si>
  <si>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</si>
  <si>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</si>
  <si>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</si>
  <si>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</si>
  <si>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War Horse</t>
  </si>
  <si>
    <t>UK/USA</t>
  </si>
  <si>
    <t>Disney</t>
  </si>
  <si>
    <t>Haywire</t>
  </si>
  <si>
    <t>USA</t>
  </si>
  <si>
    <t>Paramount</t>
  </si>
  <si>
    <t>-</t>
  </si>
  <si>
    <t>Underworld: Awakening</t>
  </si>
  <si>
    <t>Entertainment</t>
  </si>
  <si>
    <t>Sherlock Holmes: A Game of Shadows</t>
  </si>
  <si>
    <t>Warner Bros</t>
  </si>
  <si>
    <t>The Iron Lady</t>
  </si>
  <si>
    <t>UK</t>
  </si>
  <si>
    <t>20th Century Fox</t>
  </si>
  <si>
    <t>The Sitter</t>
  </si>
  <si>
    <t>Mission: Impossible Ghost Protocol</t>
  </si>
  <si>
    <t>The Artist</t>
  </si>
  <si>
    <t>Fra/Bel</t>
  </si>
  <si>
    <t>Alvin and the Chipmunks: Chipwrecked</t>
  </si>
  <si>
    <t>Puss in Boots</t>
  </si>
  <si>
    <t>The Girl With the Dragon Tattoo</t>
  </si>
  <si>
    <t>USA/Swe</t>
  </si>
  <si>
    <t>Sony Pictures</t>
  </si>
  <si>
    <t>J. Edgar</t>
  </si>
  <si>
    <t>Shame</t>
  </si>
  <si>
    <t>UK/Aus/USA</t>
  </si>
  <si>
    <t>Momentum</t>
  </si>
  <si>
    <t>W.E.</t>
  </si>
  <si>
    <t>Studio Canal</t>
  </si>
  <si>
    <t>The Darkest Hour</t>
  </si>
  <si>
    <t>Total</t>
  </si>
  <si>
    <t>Other UK films</t>
  </si>
  <si>
    <t>Coriolanus</t>
  </si>
  <si>
    <t>UK/USA/Serbia</t>
  </si>
  <si>
    <t>Lions Gate</t>
  </si>
  <si>
    <t>Arthur Christmas</t>
  </si>
  <si>
    <t>Hugo</t>
  </si>
  <si>
    <t>UK/USA/Fra</t>
  </si>
  <si>
    <t>My Week with Marilyn</t>
  </si>
  <si>
    <t>The Lady</t>
  </si>
  <si>
    <t>Fra/UK</t>
  </si>
  <si>
    <t>Tinker, Tailor, Soldier, Spy</t>
  </si>
  <si>
    <t>We Need to Talk About Kevin</t>
  </si>
  <si>
    <t>Dreams of a Life</t>
  </si>
  <si>
    <t>UK/Ire</t>
  </si>
  <si>
    <t>Dogwoof</t>
  </si>
  <si>
    <t>Johnny English Reborn</t>
  </si>
  <si>
    <t>Universal</t>
  </si>
  <si>
    <t>Wuthering Heights</t>
  </si>
  <si>
    <t>Artificial Eye</t>
  </si>
  <si>
    <t>The Nine Muses</t>
  </si>
  <si>
    <t>New Wave</t>
  </si>
  <si>
    <t>The Deep Blue Sea</t>
  </si>
  <si>
    <t>Weekend</t>
  </si>
  <si>
    <t>Peccadillo</t>
  </si>
  <si>
    <t>Desi Boyz</t>
  </si>
  <si>
    <t>Eros</t>
  </si>
  <si>
    <t>The Awakening</t>
  </si>
  <si>
    <t>Other openers</t>
  </si>
  <si>
    <t>L'Atalante (Re)</t>
  </si>
  <si>
    <t>Fra</t>
  </si>
  <si>
    <t>BFI</t>
  </si>
  <si>
    <t>Comments on this week's top 15 results</t>
  </si>
  <si>
    <t>Against last weekend: -5%</t>
  </si>
  <si>
    <t>Against last year: -9%</t>
  </si>
  <si>
    <t>Rolling 52 week ranking: 23rd</t>
  </si>
  <si>
    <t>UK* films in top 15: 5</t>
  </si>
  <si>
    <t>UK* share of top 15 gross: 44.2%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</si>
  <si>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</si>
  <si>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Haywire</t>
    </r>
    <r>
      <rPr>
        <sz val="10"/>
        <rFont val="Arial"/>
        <family val="2"/>
      </rPr>
      <t xml:space="preserve"> includes £334,302 from 347 previews; the weekend gross for </t>
    </r>
    <r>
      <rPr>
        <i/>
        <sz val="10"/>
        <rFont val="Arial"/>
        <family val="2"/>
      </rPr>
      <t>W.E.</t>
    </r>
    <r>
      <rPr>
        <sz val="10"/>
        <rFont val="Arial"/>
        <family val="2"/>
      </rPr>
      <t xml:space="preserve"> includes £19,131 from 2 previews.</t>
    </r>
  </si>
  <si>
    <r>
      <t xml:space="preserve">Excluding previews the weekend gross for </t>
    </r>
    <r>
      <rPr>
        <i/>
        <sz val="10"/>
        <rFont val="Arial"/>
        <family val="2"/>
      </rPr>
      <t>Shame</t>
    </r>
    <r>
      <rPr>
        <sz val="10"/>
        <rFont val="Arial"/>
        <family val="2"/>
      </rPr>
      <t xml:space="preserve"> has decreased by 31%.</t>
    </r>
  </si>
  <si>
    <t>Openers next week - 27 January 2012</t>
  </si>
  <si>
    <t>Monster in Paris</t>
  </si>
  <si>
    <t>eOne Films</t>
  </si>
  <si>
    <t>The Grey</t>
  </si>
  <si>
    <t>Like Crazy</t>
  </si>
  <si>
    <t>The Descendants</t>
  </si>
  <si>
    <t>Intruders</t>
  </si>
  <si>
    <t>UK/Spa/USA</t>
  </si>
  <si>
    <t>Acts of Godfrey</t>
  </si>
  <si>
    <t>Guerilla</t>
  </si>
  <si>
    <t>Agneepath</t>
  </si>
  <si>
    <t>Ind</t>
  </si>
  <si>
    <t>All's Well, Ends Well 2011</t>
  </si>
  <si>
    <t>Hong Kong</t>
  </si>
  <si>
    <t>Metrodome</t>
  </si>
  <si>
    <t>Berlin Kaplani</t>
  </si>
  <si>
    <t>Tur</t>
  </si>
  <si>
    <t>Kinostar</t>
  </si>
  <si>
    <t>House of Pleasures</t>
  </si>
  <si>
    <t>Works</t>
  </si>
  <si>
    <t>Mercenaries</t>
  </si>
  <si>
    <t>Kaleidoscope</t>
  </si>
  <si>
    <t>Patience (After Sebald)</t>
  </si>
  <si>
    <t>Soda</t>
  </si>
  <si>
    <t>Podaa Podi</t>
  </si>
  <si>
    <t>Ayngaran</t>
  </si>
  <si>
    <t>Sztos 2</t>
  </si>
  <si>
    <t>Poland</t>
  </si>
  <si>
    <t>Sara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</si>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</sst>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workbookViewId="0" topLeftCell="A1">
      <pane ySplit="2" topLeftCell="A3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3202493</v>
      </c>
      <c r="E3" s="12" t="s">
        <v>13</v>
      </c>
      <c r="F3" s="15">
        <v>-18.81624317509923</v>
      </c>
      <c r="G3" s="16">
        <v>2</v>
      </c>
      <c r="H3" s="4">
        <v>513</v>
      </c>
      <c r="I3" s="17">
        <f aca="true" t="shared" si="0" ref="I3:I17">D3/H3</f>
        <v>6242.676413255361</v>
      </c>
      <c r="J3" s="14">
        <v>9639624</v>
      </c>
    </row>
    <row r="4" spans="1:10" ht="12.75">
      <c r="A4" s="1">
        <v>2</v>
      </c>
      <c r="B4" s="12" t="s">
        <v>14</v>
      </c>
      <c r="C4" s="7" t="s">
        <v>15</v>
      </c>
      <c r="D4" s="14">
        <v>1197866</v>
      </c>
      <c r="E4" s="12" t="s">
        <v>16</v>
      </c>
      <c r="F4" s="15" t="s">
        <v>17</v>
      </c>
      <c r="G4" s="16">
        <v>1</v>
      </c>
      <c r="H4" s="4">
        <v>379</v>
      </c>
      <c r="I4" s="17">
        <f t="shared" si="0"/>
        <v>3160.5963060686017</v>
      </c>
      <c r="J4" s="14">
        <v>1197866</v>
      </c>
    </row>
    <row r="5" spans="1:10" ht="12.75">
      <c r="A5" s="1">
        <v>3</v>
      </c>
      <c r="B5" s="12" t="s">
        <v>18</v>
      </c>
      <c r="C5" s="7" t="s">
        <v>15</v>
      </c>
      <c r="D5" s="14">
        <v>1114327</v>
      </c>
      <c r="E5" s="12" t="s">
        <v>19</v>
      </c>
      <c r="F5" s="15" t="s">
        <v>17</v>
      </c>
      <c r="G5" s="16">
        <v>1</v>
      </c>
      <c r="H5" s="4">
        <v>297</v>
      </c>
      <c r="I5" s="17">
        <f t="shared" si="0"/>
        <v>3751.9427609427607</v>
      </c>
      <c r="J5" s="14">
        <v>1114327</v>
      </c>
    </row>
    <row r="6" spans="1:10" ht="12.75">
      <c r="A6" s="1">
        <v>4</v>
      </c>
      <c r="B6" s="12" t="s">
        <v>20</v>
      </c>
      <c r="C6" s="7" t="s">
        <v>12</v>
      </c>
      <c r="D6" s="14">
        <v>956434</v>
      </c>
      <c r="E6" s="1" t="s">
        <v>21</v>
      </c>
      <c r="F6" s="15">
        <v>-31.8448620734131</v>
      </c>
      <c r="G6" s="16">
        <v>6</v>
      </c>
      <c r="H6" s="4">
        <v>409</v>
      </c>
      <c r="I6" s="17">
        <f t="shared" si="0"/>
        <v>2338.469437652812</v>
      </c>
      <c r="J6" s="14">
        <v>24627233</v>
      </c>
    </row>
    <row r="7" spans="1:10" ht="12.75">
      <c r="A7" s="1">
        <v>5</v>
      </c>
      <c r="B7" s="12" t="s">
        <v>22</v>
      </c>
      <c r="C7" s="13" t="s">
        <v>23</v>
      </c>
      <c r="D7" s="14">
        <v>949517</v>
      </c>
      <c r="E7" s="12" t="s">
        <v>24</v>
      </c>
      <c r="F7" s="15">
        <v>-36.253833429113115</v>
      </c>
      <c r="G7" s="16">
        <v>3</v>
      </c>
      <c r="H7" s="4">
        <v>473</v>
      </c>
      <c r="I7" s="17">
        <f t="shared" si="0"/>
        <v>2007.4355179704016</v>
      </c>
      <c r="J7" s="14">
        <v>7162492</v>
      </c>
    </row>
    <row r="8" spans="1:10" ht="12.75">
      <c r="A8" s="1">
        <v>6</v>
      </c>
      <c r="B8" s="12" t="s">
        <v>25</v>
      </c>
      <c r="C8" s="7" t="s">
        <v>15</v>
      </c>
      <c r="D8" s="14">
        <v>910382</v>
      </c>
      <c r="E8" s="12" t="s">
        <v>24</v>
      </c>
      <c r="F8" s="15" t="s">
        <v>17</v>
      </c>
      <c r="G8" s="16">
        <v>1</v>
      </c>
      <c r="H8" s="4">
        <v>355</v>
      </c>
      <c r="I8" s="17">
        <f t="shared" si="0"/>
        <v>2564.456338028169</v>
      </c>
      <c r="J8" s="14">
        <v>910382</v>
      </c>
    </row>
    <row r="9" spans="1:10" ht="12.75">
      <c r="A9" s="1">
        <v>7</v>
      </c>
      <c r="B9" s="12" t="s">
        <v>26</v>
      </c>
      <c r="C9" s="18" t="s">
        <v>15</v>
      </c>
      <c r="D9" s="14">
        <v>815330</v>
      </c>
      <c r="E9" s="12" t="s">
        <v>16</v>
      </c>
      <c r="F9" s="15">
        <v>-40.64020024185698</v>
      </c>
      <c r="G9" s="16">
        <v>4</v>
      </c>
      <c r="H9" s="4">
        <v>380</v>
      </c>
      <c r="I9" s="17">
        <f t="shared" si="0"/>
        <v>2145.6052631578946</v>
      </c>
      <c r="J9" s="14">
        <v>16686503</v>
      </c>
    </row>
    <row r="10" spans="1:10" ht="12.75">
      <c r="A10" s="1">
        <v>8</v>
      </c>
      <c r="B10" s="12" t="s">
        <v>27</v>
      </c>
      <c r="C10" s="18" t="s">
        <v>28</v>
      </c>
      <c r="D10" s="14">
        <v>770403</v>
      </c>
      <c r="E10" s="12" t="s">
        <v>19</v>
      </c>
      <c r="F10" s="15">
        <v>11.888385089739828</v>
      </c>
      <c r="G10" s="16">
        <v>4</v>
      </c>
      <c r="H10" s="4">
        <v>141</v>
      </c>
      <c r="I10" s="17">
        <f t="shared" si="0"/>
        <v>5463.851063829788</v>
      </c>
      <c r="J10" s="14">
        <v>3205883</v>
      </c>
    </row>
    <row r="11" spans="1:10" ht="12.75">
      <c r="A11" s="1">
        <v>9</v>
      </c>
      <c r="B11" s="12" t="s">
        <v>29</v>
      </c>
      <c r="C11" s="7" t="s">
        <v>15</v>
      </c>
      <c r="D11" s="14">
        <v>568758</v>
      </c>
      <c r="E11" s="12" t="s">
        <v>24</v>
      </c>
      <c r="F11" s="15">
        <v>-16.560599258848484</v>
      </c>
      <c r="G11" s="16">
        <v>6</v>
      </c>
      <c r="H11" s="4">
        <v>489</v>
      </c>
      <c r="I11" s="17">
        <f t="shared" si="0"/>
        <v>1163.1042944785277</v>
      </c>
      <c r="J11" s="14">
        <v>13111689</v>
      </c>
    </row>
    <row r="12" spans="1:10" ht="12.75">
      <c r="A12" s="1">
        <v>10</v>
      </c>
      <c r="B12" s="12" t="s">
        <v>30</v>
      </c>
      <c r="C12" s="13" t="s">
        <v>15</v>
      </c>
      <c r="D12" s="14">
        <v>568590</v>
      </c>
      <c r="E12" s="12" t="s">
        <v>16</v>
      </c>
      <c r="F12" s="15">
        <v>-16.303573426285205</v>
      </c>
      <c r="G12" s="16">
        <v>7</v>
      </c>
      <c r="H12" s="4">
        <v>473</v>
      </c>
      <c r="I12" s="17">
        <f t="shared" si="0"/>
        <v>1202.093023255814</v>
      </c>
      <c r="J12" s="14">
        <v>13645623</v>
      </c>
    </row>
    <row r="13" spans="1:10" ht="12.75">
      <c r="A13" s="1">
        <v>11</v>
      </c>
      <c r="B13" s="12" t="s">
        <v>31</v>
      </c>
      <c r="C13" s="18" t="s">
        <v>32</v>
      </c>
      <c r="D13" s="14">
        <v>566247</v>
      </c>
      <c r="E13" s="19" t="s">
        <v>33</v>
      </c>
      <c r="F13" s="15">
        <v>-45.87712968051806</v>
      </c>
      <c r="G13" s="16">
        <v>4</v>
      </c>
      <c r="H13" s="4">
        <v>349</v>
      </c>
      <c r="I13" s="17">
        <f t="shared" si="0"/>
        <v>1622.4842406876792</v>
      </c>
      <c r="J13" s="14">
        <v>10999994</v>
      </c>
    </row>
    <row r="14" spans="1:10" ht="12.75">
      <c r="A14" s="1">
        <v>12</v>
      </c>
      <c r="B14" s="12" t="s">
        <v>34</v>
      </c>
      <c r="C14" s="7" t="s">
        <v>15</v>
      </c>
      <c r="D14" s="14">
        <v>413210</v>
      </c>
      <c r="E14" s="19" t="s">
        <v>21</v>
      </c>
      <c r="F14" s="15" t="s">
        <v>17</v>
      </c>
      <c r="G14" s="16">
        <v>1</v>
      </c>
      <c r="H14" s="4">
        <v>259</v>
      </c>
      <c r="I14" s="17">
        <f t="shared" si="0"/>
        <v>1595.4054054054054</v>
      </c>
      <c r="J14" s="14">
        <v>413210</v>
      </c>
    </row>
    <row r="15" spans="1:10" ht="12.75">
      <c r="A15" s="1">
        <v>13</v>
      </c>
      <c r="B15" s="12" t="s">
        <v>35</v>
      </c>
      <c r="C15" s="13" t="s">
        <v>36</v>
      </c>
      <c r="D15" s="14">
        <v>332498</v>
      </c>
      <c r="E15" s="12" t="s">
        <v>37</v>
      </c>
      <c r="F15" s="15">
        <v>-38.630746826775244</v>
      </c>
      <c r="G15" s="16">
        <v>2</v>
      </c>
      <c r="H15" s="4">
        <v>118</v>
      </c>
      <c r="I15" s="17">
        <f t="shared" si="0"/>
        <v>2817.7796610169494</v>
      </c>
      <c r="J15" s="14">
        <v>1180690</v>
      </c>
    </row>
    <row r="16" spans="1:10" ht="12.75">
      <c r="A16" s="1">
        <v>14</v>
      </c>
      <c r="B16" s="12" t="s">
        <v>38</v>
      </c>
      <c r="C16" s="18" t="s">
        <v>12</v>
      </c>
      <c r="D16" s="14">
        <v>182914</v>
      </c>
      <c r="E16" s="12" t="s">
        <v>39</v>
      </c>
      <c r="F16" s="15" t="s">
        <v>17</v>
      </c>
      <c r="G16" s="16">
        <v>1</v>
      </c>
      <c r="H16" s="4">
        <v>172</v>
      </c>
      <c r="I16" s="17">
        <f t="shared" si="0"/>
        <v>1063.453488372093</v>
      </c>
      <c r="J16" s="14">
        <v>182914</v>
      </c>
    </row>
    <row r="17" spans="1:10" ht="12.75">
      <c r="A17" s="1">
        <v>15</v>
      </c>
      <c r="B17" s="12" t="s">
        <v>40</v>
      </c>
      <c r="C17" s="18" t="s">
        <v>15</v>
      </c>
      <c r="D17" s="14">
        <v>172348</v>
      </c>
      <c r="E17" s="12" t="s">
        <v>24</v>
      </c>
      <c r="F17" s="15">
        <v>-76.73403323285271</v>
      </c>
      <c r="G17" s="16">
        <v>2</v>
      </c>
      <c r="H17" s="4">
        <v>301</v>
      </c>
      <c r="I17" s="17">
        <f t="shared" si="0"/>
        <v>572.5847176079734</v>
      </c>
      <c r="J17" s="14">
        <v>1212923</v>
      </c>
    </row>
    <row r="18" spans="1:10" ht="12.75">
      <c r="A18" s="20"/>
      <c r="B18" s="20" t="s">
        <v>41</v>
      </c>
      <c r="C18" s="21"/>
      <c r="D18" s="22">
        <f>SUM(D3:D17)</f>
        <v>12721317</v>
      </c>
      <c r="E18" s="20"/>
      <c r="F18" s="23"/>
      <c r="G18" s="23"/>
      <c r="H18" s="24">
        <f>SUM(H3:H17)</f>
        <v>5108</v>
      </c>
      <c r="I18" s="22">
        <f>D18/H18</f>
        <v>2490.469263899765</v>
      </c>
      <c r="J18" s="22">
        <f>SUM(J3:J17)</f>
        <v>105291353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42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16</v>
      </c>
      <c r="B21" s="1" t="s">
        <v>43</v>
      </c>
      <c r="C21" s="7" t="s">
        <v>44</v>
      </c>
      <c r="D21" s="14">
        <v>169308</v>
      </c>
      <c r="E21" s="35" t="s">
        <v>45</v>
      </c>
      <c r="F21" s="15" t="s">
        <v>17</v>
      </c>
      <c r="G21" s="34">
        <v>1</v>
      </c>
      <c r="H21" s="31">
        <v>121</v>
      </c>
      <c r="I21" s="17">
        <f aca="true" t="shared" si="1" ref="I21:I35">D21/H21</f>
        <v>1399.2396694214876</v>
      </c>
      <c r="J21" s="14">
        <v>169308</v>
      </c>
      <c r="K21" s="31"/>
    </row>
    <row r="22" spans="1:11" ht="12.75">
      <c r="A22" s="31">
        <v>19</v>
      </c>
      <c r="B22" s="12" t="s">
        <v>46</v>
      </c>
      <c r="C22" s="18" t="s">
        <v>12</v>
      </c>
      <c r="D22" s="14">
        <v>49858</v>
      </c>
      <c r="E22" s="12" t="s">
        <v>33</v>
      </c>
      <c r="F22" s="31">
        <v>294.1343873517787</v>
      </c>
      <c r="G22" s="31">
        <v>11</v>
      </c>
      <c r="H22" s="31">
        <v>151</v>
      </c>
      <c r="I22" s="17">
        <f t="shared" si="1"/>
        <v>330.18543046357615</v>
      </c>
      <c r="J22" s="14">
        <v>20836088</v>
      </c>
      <c r="K22" s="31"/>
    </row>
    <row r="23" spans="1:11" ht="12.75">
      <c r="A23" s="31">
        <v>21</v>
      </c>
      <c r="B23" s="12" t="s">
        <v>47</v>
      </c>
      <c r="C23" s="13" t="s">
        <v>48</v>
      </c>
      <c r="D23" s="14">
        <v>47187</v>
      </c>
      <c r="E23" s="12" t="s">
        <v>19</v>
      </c>
      <c r="F23" s="31">
        <v>-17.977020285421265</v>
      </c>
      <c r="G23" s="31">
        <v>8</v>
      </c>
      <c r="H23" s="31">
        <v>92</v>
      </c>
      <c r="I23" s="17">
        <f t="shared" si="1"/>
        <v>512.9021739130435</v>
      </c>
      <c r="J23" s="14">
        <v>5157572</v>
      </c>
      <c r="K23" s="31"/>
    </row>
    <row r="24" spans="1:11" ht="12.75">
      <c r="A24" s="31">
        <v>24</v>
      </c>
      <c r="B24" s="12" t="s">
        <v>49</v>
      </c>
      <c r="C24" s="18" t="s">
        <v>12</v>
      </c>
      <c r="D24" s="14">
        <v>12769</v>
      </c>
      <c r="E24" s="12" t="s">
        <v>19</v>
      </c>
      <c r="F24" s="31">
        <v>2.735537855016494</v>
      </c>
      <c r="G24" s="31">
        <v>9</v>
      </c>
      <c r="H24" s="31">
        <v>16</v>
      </c>
      <c r="I24" s="17">
        <f t="shared" si="1"/>
        <v>798.0625</v>
      </c>
      <c r="J24" s="14">
        <v>3052904</v>
      </c>
      <c r="K24" s="31"/>
    </row>
    <row r="25" spans="1:11" ht="12.75">
      <c r="A25" s="31">
        <v>29</v>
      </c>
      <c r="B25" s="12" t="s">
        <v>50</v>
      </c>
      <c r="C25" s="7" t="s">
        <v>51</v>
      </c>
      <c r="D25" s="14">
        <v>7459</v>
      </c>
      <c r="E25" s="19" t="s">
        <v>19</v>
      </c>
      <c r="F25" s="31">
        <v>-4.616368286445013</v>
      </c>
      <c r="G25" s="31">
        <v>4</v>
      </c>
      <c r="H25" s="31">
        <v>8</v>
      </c>
      <c r="I25" s="17">
        <f t="shared" si="1"/>
        <v>932.375</v>
      </c>
      <c r="J25" s="14">
        <v>242317</v>
      </c>
      <c r="K25" s="31"/>
    </row>
    <row r="26" spans="1:11" ht="12.75">
      <c r="A26" s="31">
        <v>30</v>
      </c>
      <c r="B26" s="12" t="s">
        <v>52</v>
      </c>
      <c r="C26" s="13" t="s">
        <v>23</v>
      </c>
      <c r="D26" s="14">
        <v>7380</v>
      </c>
      <c r="E26" s="12" t="s">
        <v>39</v>
      </c>
      <c r="F26" s="31">
        <v>93.19371727748691</v>
      </c>
      <c r="G26" s="31">
        <v>19</v>
      </c>
      <c r="H26" s="31">
        <v>4</v>
      </c>
      <c r="I26" s="17">
        <f t="shared" si="1"/>
        <v>1845</v>
      </c>
      <c r="J26" s="14">
        <v>14155438</v>
      </c>
      <c r="K26" s="31"/>
    </row>
    <row r="27" spans="1:11" ht="12.75">
      <c r="A27" s="31">
        <v>34</v>
      </c>
      <c r="B27" s="12" t="s">
        <v>53</v>
      </c>
      <c r="C27" s="7" t="s">
        <v>12</v>
      </c>
      <c r="D27" s="14">
        <v>5387</v>
      </c>
      <c r="E27" s="12" t="s">
        <v>16</v>
      </c>
      <c r="F27" s="31">
        <v>90.96065225097483</v>
      </c>
      <c r="G27" s="31">
        <v>14</v>
      </c>
      <c r="H27" s="31">
        <v>5</v>
      </c>
      <c r="I27" s="17">
        <f t="shared" si="1"/>
        <v>1077.4</v>
      </c>
      <c r="J27" s="14">
        <v>2199370</v>
      </c>
      <c r="K27" s="31"/>
    </row>
    <row r="28" spans="1:11" ht="12.75">
      <c r="A28" s="31">
        <v>37</v>
      </c>
      <c r="B28" s="1" t="s">
        <v>54</v>
      </c>
      <c r="C28" s="7" t="s">
        <v>55</v>
      </c>
      <c r="D28" s="14">
        <v>3111</v>
      </c>
      <c r="E28" s="35" t="s">
        <v>56</v>
      </c>
      <c r="F28" s="31">
        <v>-50.493316359007004</v>
      </c>
      <c r="G28" s="31">
        <v>6</v>
      </c>
      <c r="H28" s="31">
        <v>5</v>
      </c>
      <c r="I28" s="17">
        <f t="shared" si="1"/>
        <v>622.2</v>
      </c>
      <c r="J28" s="14">
        <v>153009</v>
      </c>
      <c r="K28" s="31"/>
    </row>
    <row r="29" spans="1:11" ht="12.75">
      <c r="A29" s="31">
        <v>40</v>
      </c>
      <c r="B29" s="12" t="s">
        <v>57</v>
      </c>
      <c r="C29" s="18" t="s">
        <v>23</v>
      </c>
      <c r="D29" s="14">
        <v>2203</v>
      </c>
      <c r="E29" s="12" t="s">
        <v>58</v>
      </c>
      <c r="F29" s="31">
        <v>-19.83260553129549</v>
      </c>
      <c r="G29" s="31">
        <v>16</v>
      </c>
      <c r="H29" s="31">
        <v>11</v>
      </c>
      <c r="I29" s="17">
        <f t="shared" si="1"/>
        <v>200.27272727272728</v>
      </c>
      <c r="J29" s="14">
        <v>20627661</v>
      </c>
      <c r="K29" s="31"/>
    </row>
    <row r="30" spans="1:11" ht="12.75">
      <c r="A30" s="31">
        <v>44</v>
      </c>
      <c r="B30" s="12" t="s">
        <v>59</v>
      </c>
      <c r="C30" s="13" t="s">
        <v>23</v>
      </c>
      <c r="D30" s="14">
        <v>1448</v>
      </c>
      <c r="E30" s="12" t="s">
        <v>60</v>
      </c>
      <c r="F30" s="31">
        <v>133.92568659127625</v>
      </c>
      <c r="G30" s="31">
        <v>11</v>
      </c>
      <c r="H30" s="31">
        <v>3</v>
      </c>
      <c r="I30" s="17">
        <f t="shared" si="1"/>
        <v>482.6666666666667</v>
      </c>
      <c r="J30" s="14">
        <v>588528</v>
      </c>
      <c r="K30" s="31"/>
    </row>
    <row r="31" spans="1:11" ht="12.75">
      <c r="A31" s="31">
        <v>45</v>
      </c>
      <c r="B31" s="1" t="s">
        <v>61</v>
      </c>
      <c r="C31" s="7" t="s">
        <v>23</v>
      </c>
      <c r="D31" s="14">
        <v>1366</v>
      </c>
      <c r="E31" s="35" t="s">
        <v>62</v>
      </c>
      <c r="F31" s="15" t="s">
        <v>17</v>
      </c>
      <c r="G31" s="34">
        <v>1</v>
      </c>
      <c r="H31" s="31">
        <v>1</v>
      </c>
      <c r="I31" s="17">
        <f t="shared" si="1"/>
        <v>1366</v>
      </c>
      <c r="J31" s="14">
        <v>1366</v>
      </c>
      <c r="K31" s="31"/>
    </row>
    <row r="32" spans="1:11" ht="12.75">
      <c r="A32" s="31">
        <v>49</v>
      </c>
      <c r="B32" s="12" t="s">
        <v>63</v>
      </c>
      <c r="C32" s="13" t="s">
        <v>23</v>
      </c>
      <c r="D32" s="14">
        <v>968</v>
      </c>
      <c r="E32" s="12" t="s">
        <v>60</v>
      </c>
      <c r="F32" s="31">
        <v>-75.53083923154702</v>
      </c>
      <c r="G32" s="31">
        <v>9</v>
      </c>
      <c r="H32" s="31">
        <v>2</v>
      </c>
      <c r="I32" s="17">
        <f t="shared" si="1"/>
        <v>484</v>
      </c>
      <c r="J32" s="14">
        <v>491346</v>
      </c>
      <c r="K32" s="31"/>
    </row>
    <row r="33" spans="1:10" ht="12.75">
      <c r="A33" s="31">
        <v>53</v>
      </c>
      <c r="B33" s="1" t="s">
        <v>64</v>
      </c>
      <c r="C33" s="7" t="s">
        <v>23</v>
      </c>
      <c r="D33" s="14">
        <v>842</v>
      </c>
      <c r="E33" s="36" t="s">
        <v>65</v>
      </c>
      <c r="F33" s="31">
        <v>22.206095791001452</v>
      </c>
      <c r="G33" s="31">
        <v>12</v>
      </c>
      <c r="H33" s="31">
        <v>3</v>
      </c>
      <c r="I33" s="17">
        <f t="shared" si="1"/>
        <v>280.6666666666667</v>
      </c>
      <c r="J33" s="14">
        <v>216611</v>
      </c>
    </row>
    <row r="34" spans="1:10" ht="12.75">
      <c r="A34" s="31">
        <v>59</v>
      </c>
      <c r="B34" s="12" t="s">
        <v>66</v>
      </c>
      <c r="C34" s="7" t="s">
        <v>23</v>
      </c>
      <c r="D34" s="14">
        <v>503</v>
      </c>
      <c r="E34" s="12" t="s">
        <v>67</v>
      </c>
      <c r="F34" s="31">
        <v>-57.19148936170213</v>
      </c>
      <c r="G34" s="31">
        <v>9</v>
      </c>
      <c r="H34" s="31">
        <v>1</v>
      </c>
      <c r="I34" s="17">
        <f t="shared" si="1"/>
        <v>503</v>
      </c>
      <c r="J34" s="14">
        <v>595634</v>
      </c>
    </row>
    <row r="35" spans="1:10" ht="12.75">
      <c r="A35" s="31">
        <v>67</v>
      </c>
      <c r="B35" s="12" t="s">
        <v>68</v>
      </c>
      <c r="C35" s="7" t="s">
        <v>23</v>
      </c>
      <c r="D35" s="14">
        <v>193</v>
      </c>
      <c r="E35" s="12" t="s">
        <v>39</v>
      </c>
      <c r="F35" s="31">
        <v>-86.34111818825195</v>
      </c>
      <c r="G35" s="31">
        <v>11</v>
      </c>
      <c r="H35" s="31">
        <v>3</v>
      </c>
      <c r="I35" s="17">
        <f t="shared" si="1"/>
        <v>64.33333333333333</v>
      </c>
      <c r="J35" s="14">
        <v>669150</v>
      </c>
    </row>
    <row r="36" spans="1:10" ht="12.75">
      <c r="A36" s="31"/>
      <c r="C36" s="7"/>
      <c r="D36" s="14"/>
      <c r="E36" s="35"/>
      <c r="F36" s="34"/>
      <c r="G36" s="34"/>
      <c r="H36" s="31"/>
      <c r="I36" s="17"/>
      <c r="J36" s="14"/>
    </row>
    <row r="37" spans="1:10" ht="12.75">
      <c r="A37" s="31"/>
      <c r="B37" s="19"/>
      <c r="C37" s="13"/>
      <c r="D37" s="14"/>
      <c r="E37" s="37"/>
      <c r="F37" s="34"/>
      <c r="G37" s="34"/>
      <c r="H37" s="31"/>
      <c r="I37" s="17"/>
      <c r="J37" s="14"/>
    </row>
    <row r="38" spans="1:10" ht="12.75">
      <c r="A38" s="31"/>
      <c r="B38" s="38" t="s">
        <v>69</v>
      </c>
      <c r="C38" s="13"/>
      <c r="D38" s="14"/>
      <c r="E38" s="37"/>
      <c r="F38" s="34"/>
      <c r="G38" s="34"/>
      <c r="H38" s="31"/>
      <c r="I38" s="17"/>
      <c r="J38" s="14"/>
    </row>
    <row r="39" spans="1:10" ht="12.75">
      <c r="A39" s="31">
        <v>32</v>
      </c>
      <c r="B39" s="1" t="s">
        <v>70</v>
      </c>
      <c r="C39" s="7" t="s">
        <v>71</v>
      </c>
      <c r="D39" s="14">
        <v>6101</v>
      </c>
      <c r="E39" s="35" t="s">
        <v>72</v>
      </c>
      <c r="F39" s="15" t="s">
        <v>17</v>
      </c>
      <c r="G39" s="34">
        <v>1</v>
      </c>
      <c r="H39" s="31">
        <v>3</v>
      </c>
      <c r="I39" s="17">
        <f>D39/H39</f>
        <v>2033.6666666666667</v>
      </c>
      <c r="J39" s="14">
        <v>6101</v>
      </c>
    </row>
    <row r="40" spans="1:10" ht="12.75">
      <c r="A40" s="31"/>
      <c r="B40"/>
      <c r="C40" s="13"/>
      <c r="D40" s="33"/>
      <c r="E40" s="31"/>
      <c r="F40" s="15"/>
      <c r="G40" s="34"/>
      <c r="H40" s="34"/>
      <c r="I40" s="17"/>
      <c r="J40" s="14"/>
    </row>
    <row r="41" spans="1:11" ht="12.75">
      <c r="A41" s="31"/>
      <c r="B41" s="31"/>
      <c r="C41" s="39"/>
      <c r="D41" s="33"/>
      <c r="E41" s="31"/>
      <c r="F41" s="34"/>
      <c r="G41" s="34"/>
      <c r="H41" s="34"/>
      <c r="I41" s="17"/>
      <c r="J41" s="14"/>
      <c r="K41" s="31"/>
    </row>
    <row r="42" spans="1:11" ht="12.75">
      <c r="A42" s="31"/>
      <c r="B42" s="38" t="s">
        <v>73</v>
      </c>
      <c r="C42" s="13"/>
      <c r="D42" s="33"/>
      <c r="E42" s="31"/>
      <c r="F42" s="34"/>
      <c r="G42" s="34"/>
      <c r="H42" s="34"/>
      <c r="I42" s="14"/>
      <c r="J42" s="14"/>
      <c r="K42" s="31"/>
    </row>
    <row r="43" spans="2:6" ht="12.75">
      <c r="B43" s="1" t="s">
        <v>74</v>
      </c>
      <c r="D43" s="40"/>
      <c r="F43" s="34"/>
    </row>
    <row r="44" spans="2:6" ht="12.75">
      <c r="B44" s="41"/>
      <c r="C44" s="7"/>
      <c r="F44" s="34"/>
    </row>
    <row r="45" spans="2:6" ht="12.75">
      <c r="B45" s="1" t="s">
        <v>75</v>
      </c>
      <c r="C45" s="7"/>
      <c r="F45" s="34"/>
    </row>
    <row r="46" ht="12.75">
      <c r="C46" s="7"/>
    </row>
    <row r="47" spans="2:3" ht="12.75">
      <c r="B47" s="1" t="s">
        <v>76</v>
      </c>
      <c r="C47" s="7"/>
    </row>
    <row r="48" spans="3:4" ht="12.75">
      <c r="C48" s="7"/>
      <c r="D48" s="40"/>
    </row>
    <row r="49" spans="2:3" ht="12.75">
      <c r="B49" s="1" t="s">
        <v>77</v>
      </c>
      <c r="C49" s="7"/>
    </row>
    <row r="50" ht="12.75">
      <c r="C50" s="7"/>
    </row>
    <row r="51" spans="2:3" ht="12.75">
      <c r="B51" s="1" t="s">
        <v>78</v>
      </c>
      <c r="C51" s="42"/>
    </row>
    <row r="52" ht="12.75">
      <c r="C52" s="42"/>
    </row>
    <row r="53" spans="2:3" ht="12.75">
      <c r="B53" s="43" t="s">
        <v>79</v>
      </c>
      <c r="C53" s="42"/>
    </row>
    <row r="54" spans="4:8" ht="12.75">
      <c r="D54" s="44"/>
      <c r="E54" s="41"/>
      <c r="F54" s="45"/>
      <c r="G54" s="45"/>
      <c r="H54" s="45"/>
    </row>
    <row r="55" spans="2:8" ht="12.75">
      <c r="B55" s="1" t="s">
        <v>80</v>
      </c>
      <c r="C55" s="41"/>
      <c r="D55" s="44"/>
      <c r="E55" s="41"/>
      <c r="H55" s="45"/>
    </row>
    <row r="56" spans="2:8" ht="12.75">
      <c r="B56" s="1" t="s">
        <v>81</v>
      </c>
      <c r="C56" s="41"/>
      <c r="D56" s="44"/>
      <c r="E56" s="41"/>
      <c r="H56" s="45"/>
    </row>
    <row r="57" spans="2:8" ht="12.75">
      <c r="B57" s="43"/>
      <c r="C57" s="41"/>
      <c r="D57" s="44"/>
      <c r="E57" s="41"/>
      <c r="H57" s="45"/>
    </row>
    <row r="58" spans="3:8" ht="12.75">
      <c r="C58" s="41"/>
      <c r="D58" s="44"/>
      <c r="E58" s="41"/>
      <c r="H58" s="45"/>
    </row>
    <row r="59" spans="2:3" ht="12.75">
      <c r="B59" s="41" t="s">
        <v>82</v>
      </c>
      <c r="C59" s="18"/>
    </row>
    <row r="60" spans="2:4" ht="12.75">
      <c r="B60" s="1" t="s">
        <v>83</v>
      </c>
      <c r="C60" s="18" t="s">
        <v>71</v>
      </c>
      <c r="D60" s="35" t="s">
        <v>84</v>
      </c>
    </row>
    <row r="61" spans="2:4" ht="12.75">
      <c r="B61" s="1" t="s">
        <v>85</v>
      </c>
      <c r="C61" s="18" t="s">
        <v>15</v>
      </c>
      <c r="D61" s="35" t="s">
        <v>19</v>
      </c>
    </row>
    <row r="62" spans="2:4" ht="12.75">
      <c r="B62" s="1" t="s">
        <v>86</v>
      </c>
      <c r="C62" s="18" t="s">
        <v>15</v>
      </c>
      <c r="D62" s="35" t="s">
        <v>16</v>
      </c>
    </row>
    <row r="63" spans="2:4" ht="12.75">
      <c r="B63" s="1" t="s">
        <v>87</v>
      </c>
      <c r="C63" s="7" t="s">
        <v>15</v>
      </c>
      <c r="D63" s="35" t="s">
        <v>24</v>
      </c>
    </row>
    <row r="64" spans="2:4" ht="12.75">
      <c r="B64" s="1" t="s">
        <v>88</v>
      </c>
      <c r="C64" s="7" t="s">
        <v>89</v>
      </c>
      <c r="D64" s="35" t="s">
        <v>58</v>
      </c>
    </row>
    <row r="65" spans="2:4" ht="12.75">
      <c r="B65" s="1" t="s">
        <v>90</v>
      </c>
      <c r="C65" s="7" t="s">
        <v>23</v>
      </c>
      <c r="D65" s="35" t="s">
        <v>91</v>
      </c>
    </row>
    <row r="66" spans="2:4" ht="12.75">
      <c r="B66" s="1" t="s">
        <v>92</v>
      </c>
      <c r="C66" s="7" t="s">
        <v>93</v>
      </c>
      <c r="D66" s="35" t="s">
        <v>67</v>
      </c>
    </row>
    <row r="67" spans="2:4" ht="12.75">
      <c r="B67" s="1" t="s">
        <v>94</v>
      </c>
      <c r="C67" s="7" t="s">
        <v>95</v>
      </c>
      <c r="D67" s="35" t="s">
        <v>96</v>
      </c>
    </row>
    <row r="68" spans="2:4" ht="12.75">
      <c r="B68" s="1" t="s">
        <v>97</v>
      </c>
      <c r="C68" s="7" t="s">
        <v>98</v>
      </c>
      <c r="D68" s="35" t="s">
        <v>99</v>
      </c>
    </row>
    <row r="69" spans="2:4" ht="12.75">
      <c r="B69" s="1" t="s">
        <v>100</v>
      </c>
      <c r="C69" s="7" t="s">
        <v>71</v>
      </c>
      <c r="D69" s="35" t="s">
        <v>101</v>
      </c>
    </row>
    <row r="70" spans="2:4" ht="12.75">
      <c r="B70" s="1" t="s">
        <v>102</v>
      </c>
      <c r="C70" s="7" t="s">
        <v>23</v>
      </c>
      <c r="D70" s="35" t="s">
        <v>103</v>
      </c>
    </row>
    <row r="71" spans="2:4" ht="12.75">
      <c r="B71" s="1" t="s">
        <v>104</v>
      </c>
      <c r="C71" s="7" t="s">
        <v>23</v>
      </c>
      <c r="D71" s="35" t="s">
        <v>105</v>
      </c>
    </row>
    <row r="72" spans="2:4" ht="12.75">
      <c r="B72" s="1" t="s">
        <v>106</v>
      </c>
      <c r="C72" s="7" t="s">
        <v>23</v>
      </c>
      <c r="D72" s="35" t="s">
        <v>107</v>
      </c>
    </row>
    <row r="73" spans="2:4" ht="12.75">
      <c r="B73" s="1" t="s">
        <v>108</v>
      </c>
      <c r="C73" s="7" t="s">
        <v>109</v>
      </c>
      <c r="D73" s="35" t="s">
        <v>110</v>
      </c>
    </row>
    <row r="74" spans="2:4" ht="12.75">
      <c r="B74" s="1" t="s">
        <v>111</v>
      </c>
      <c r="C74" s="2" t="s">
        <v>112</v>
      </c>
      <c r="D74" s="3" t="s">
        <v>111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2012-01-24T12:48:33Z</dcterms:modified>
  <cp:category/>
  <cp:version/>
  <cp:contentType/>
  <cp:contentStatus/>
</cp:coreProperties>
</file>