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<sst xmlns="http://schemas.openxmlformats.org/spreadsheetml/2006/main" count="100" uniqueCount="73">
  <si>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</si>
  <si>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</si>
  <si>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</si>
  <si>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</si>
  <si>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</si>
  <si>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</si>
  <si>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</si>
  <si>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</si>
  <si>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</si>
  <si>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</si>
  <si>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</si>
  <si>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</si>
  <si>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</si>
  <si>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</si>
  <si>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</si>
  <si>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Warner Bros</t>
  </si>
  <si>
    <t>Other openers</t>
  </si>
  <si>
    <t>Paramount</t>
  </si>
  <si>
    <t>Another Year</t>
  </si>
  <si>
    <t>Momentum</t>
  </si>
  <si>
    <t>Ind</t>
  </si>
  <si>
    <t>20th Century Fox</t>
  </si>
  <si>
    <t>Disney</t>
  </si>
  <si>
    <t>Optimum</t>
  </si>
  <si>
    <t>UK/USA</t>
  </si>
  <si>
    <t>Little Fockers</t>
  </si>
  <si>
    <t>* Includes domestic productions and co-productions</t>
  </si>
  <si>
    <t>Gulliver's Travels</t>
  </si>
  <si>
    <t>USA/UK</t>
  </si>
  <si>
    <t>The King's Speech</t>
  </si>
  <si>
    <t>127 Hours</t>
  </si>
  <si>
    <t>Lionsgate</t>
  </si>
  <si>
    <t>The Green Hornet</t>
  </si>
  <si>
    <t>Sony</t>
  </si>
  <si>
    <t>N.E.D.S.</t>
  </si>
  <si>
    <t>Eone</t>
  </si>
  <si>
    <t>Morning Glory</t>
  </si>
  <si>
    <t>Black Swan</t>
  </si>
  <si>
    <t>Verve</t>
  </si>
  <si>
    <t>Universal</t>
  </si>
  <si>
    <t>The Dilemma</t>
  </si>
  <si>
    <t>Charlie Noades R.I.P.</t>
  </si>
  <si>
    <t>Guerilla</t>
  </si>
  <si>
    <t>The Arbor</t>
  </si>
  <si>
    <t>Tangled</t>
  </si>
  <si>
    <t>The Mechanic</t>
  </si>
  <si>
    <t>Biutiful</t>
  </si>
  <si>
    <t>Optimum Releasing</t>
  </si>
  <si>
    <t>Barney's Version</t>
  </si>
  <si>
    <t>Spa/Mex</t>
  </si>
  <si>
    <t>Ger/Turk/Hol</t>
  </si>
  <si>
    <t>Weekend January 28 - 30 January 2011 UK box office</t>
  </si>
  <si>
    <t>How do you Know</t>
  </si>
  <si>
    <t>Harry Potter and the Deathly Hallows: Part 1</t>
  </si>
  <si>
    <t>Hereafter</t>
  </si>
  <si>
    <t>Dil Toh Baccha Hai Ji</t>
  </si>
  <si>
    <t>B4U</t>
  </si>
  <si>
    <t xml:space="preserve">Men on the Bridge </t>
  </si>
  <si>
    <t>Verve Pictures</t>
  </si>
  <si>
    <t>The Lover's Guide 3D</t>
  </si>
  <si>
    <t>Against last year: 32%</t>
  </si>
  <si>
    <t>Rolling 52 week ranking: 9th</t>
  </si>
  <si>
    <t>Black Swan includes a fall off of 6% without previews</t>
  </si>
  <si>
    <t>Biutiful includes £21,821 from 5 previews</t>
  </si>
  <si>
    <t>A little Bit of Heaven</t>
  </si>
  <si>
    <t>Brighton Rock</t>
  </si>
  <si>
    <t>The Fighter</t>
  </si>
  <si>
    <t>James Cameron Presents Sanctum 3D</t>
  </si>
  <si>
    <t>Rabbit Hole</t>
  </si>
  <si>
    <t>Against last weekend: 18%</t>
  </si>
  <si>
    <t>UK* films in top 15: 5</t>
  </si>
  <si>
    <t>Openers next week - 4 February 2011</t>
  </si>
  <si>
    <t>UK* share of top 15 gross: 31%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</si>
</sst>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;\-0;0"/>
    <numFmt numFmtId="167" formatCode="0;\-0;\-"/>
    <numFmt numFmtId="168" formatCode="&quot;£&quot;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Humnst777 BT"/>
      <family val="2"/>
    </font>
    <font>
      <b/>
      <sz val="10"/>
      <name val="Humnst777 BT"/>
      <family val="2"/>
    </font>
    <font>
      <i/>
      <sz val="10"/>
      <name val="Humnst777 B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Humnst777 BT"/>
      <family val="2"/>
    </font>
    <font>
      <sz val="10"/>
      <color indexed="10"/>
      <name val="Humnst777 BT"/>
      <family val="2"/>
    </font>
    <font>
      <i/>
      <sz val="10"/>
      <color indexed="10"/>
      <name val="Humnst777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Humnst777 BT"/>
      <family val="2"/>
    </font>
    <font>
      <sz val="10"/>
      <color rgb="FFFF0000"/>
      <name val="Humnst777 BT"/>
      <family val="2"/>
    </font>
    <font>
      <i/>
      <sz val="10"/>
      <color rgb="FFFF0000"/>
      <name val="Humnst777 B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8" fontId="0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Font="1" applyAlignment="1">
      <alignment horizontal="center" vertical="center"/>
    </xf>
    <xf numFmtId="168" fontId="3" fillId="33" borderId="0" xfId="0" applyNumberFormat="1" applyFont="1" applyFill="1" applyAlignment="1">
      <alignment horizontal="center"/>
    </xf>
    <xf numFmtId="168" fontId="3" fillId="33" borderId="0" xfId="0" applyNumberFormat="1" applyFont="1" applyFill="1" applyAlignment="1">
      <alignment horizontal="center" wrapText="1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right"/>
    </xf>
    <xf numFmtId="168" fontId="6" fillId="0" borderId="0" xfId="0" applyNumberFormat="1" applyFont="1" applyAlignment="1">
      <alignment/>
    </xf>
    <xf numFmtId="168" fontId="46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8" fontId="3" fillId="33" borderId="0" xfId="0" applyNumberFormat="1" applyFont="1" applyFill="1" applyAlignment="1">
      <alignment horizontal="left" vertical="top" shrinkToFit="1"/>
    </xf>
    <xf numFmtId="168" fontId="6" fillId="33" borderId="0" xfId="0" applyNumberFormat="1" applyFont="1" applyFill="1" applyAlignment="1">
      <alignment horizontal="left" vertical="top" shrinkToFit="1"/>
    </xf>
    <xf numFmtId="168" fontId="6" fillId="33" borderId="0" xfId="0" applyNumberFormat="1" applyFont="1" applyFill="1" applyAlignment="1">
      <alignment horizontal="center" vertical="center" shrinkToFit="1"/>
    </xf>
    <xf numFmtId="168" fontId="6" fillId="33" borderId="0" xfId="0" applyNumberFormat="1" applyFont="1" applyFill="1" applyAlignment="1">
      <alignment horizontal="right" vertical="top" shrinkToFit="1"/>
    </xf>
    <xf numFmtId="168" fontId="5" fillId="33" borderId="0" xfId="0" applyNumberFormat="1" applyFont="1" applyFill="1" applyAlignment="1">
      <alignment horizontal="left" vertical="top" shrinkToFit="1"/>
    </xf>
    <xf numFmtId="168" fontId="6" fillId="33" borderId="0" xfId="42" applyNumberFormat="1" applyFont="1" applyFill="1" applyAlignment="1">
      <alignment horizontal="right" vertical="top" shrinkToFit="1"/>
    </xf>
    <xf numFmtId="168" fontId="47" fillId="0" borderId="0" xfId="0" applyNumberFormat="1" applyFont="1" applyFill="1" applyAlignment="1">
      <alignment horizontal="left" vertical="top" shrinkToFit="1"/>
    </xf>
    <xf numFmtId="168" fontId="48" fillId="0" borderId="0" xfId="0" applyNumberFormat="1" applyFont="1" applyFill="1" applyAlignment="1">
      <alignment horizontal="left" vertical="top" shrinkToFit="1"/>
    </xf>
    <xf numFmtId="168" fontId="48" fillId="0" borderId="0" xfId="0" applyNumberFormat="1" applyFont="1" applyFill="1" applyAlignment="1">
      <alignment horizontal="center" vertical="center" shrinkToFit="1"/>
    </xf>
    <xf numFmtId="168" fontId="48" fillId="0" borderId="0" xfId="0" applyNumberFormat="1" applyFont="1" applyFill="1" applyAlignment="1">
      <alignment horizontal="right" vertical="top" shrinkToFit="1"/>
    </xf>
    <xf numFmtId="168" fontId="48" fillId="0" borderId="0" xfId="42" applyNumberFormat="1" applyFont="1" applyFill="1" applyAlignment="1">
      <alignment horizontal="left" vertical="top" shrinkToFit="1"/>
    </xf>
    <xf numFmtId="168" fontId="46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 horizontal="left"/>
    </xf>
    <xf numFmtId="168" fontId="49" fillId="0" borderId="0" xfId="0" applyNumberFormat="1" applyFont="1" applyFill="1" applyAlignment="1">
      <alignment horizontal="center" vertical="center"/>
    </xf>
    <xf numFmtId="168" fontId="49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 horizontal="right" vertical="top" shrinkToFit="1"/>
    </xf>
    <xf numFmtId="168" fontId="49" fillId="0" borderId="0" xfId="0" applyNumberFormat="1" applyFont="1" applyFill="1" applyAlignment="1">
      <alignment vertical="center"/>
    </xf>
    <xf numFmtId="168" fontId="49" fillId="0" borderId="0" xfId="0" applyNumberFormat="1" applyFont="1" applyAlignment="1">
      <alignment horizontal="center" vertical="center"/>
    </xf>
    <xf numFmtId="168" fontId="49" fillId="0" borderId="0" xfId="0" applyNumberFormat="1" applyFont="1" applyAlignment="1">
      <alignment/>
    </xf>
    <xf numFmtId="168" fontId="49" fillId="0" borderId="0" xfId="0" applyNumberFormat="1" applyFont="1" applyFill="1" applyAlignment="1">
      <alignment horizontal="right" vertical="top" shrinkToFit="1"/>
    </xf>
    <xf numFmtId="168" fontId="49" fillId="0" borderId="0" xfId="0" applyNumberFormat="1" applyFont="1" applyAlignment="1">
      <alignment horizontal="right"/>
    </xf>
    <xf numFmtId="168" fontId="49" fillId="0" borderId="0" xfId="0" applyNumberFormat="1" applyFont="1" applyAlignment="1">
      <alignment vertical="center"/>
    </xf>
    <xf numFmtId="168" fontId="49" fillId="0" borderId="0" xfId="57" applyNumberFormat="1" applyFont="1" applyAlignment="1">
      <alignment/>
    </xf>
    <xf numFmtId="168" fontId="49" fillId="0" borderId="0" xfId="57" applyNumberFormat="1" applyFont="1" applyAlignment="1">
      <alignment horizontal="center" vertical="center"/>
    </xf>
    <xf numFmtId="168" fontId="7" fillId="0" borderId="0" xfId="0" applyNumberFormat="1" applyFont="1" applyAlignment="1">
      <alignment/>
    </xf>
    <xf numFmtId="168" fontId="48" fillId="0" borderId="0" xfId="0" applyNumberFormat="1" applyFont="1" applyAlignment="1">
      <alignment/>
    </xf>
    <xf numFmtId="168" fontId="50" fillId="0" borderId="0" xfId="0" applyNumberFormat="1" applyFont="1" applyAlignment="1">
      <alignment/>
    </xf>
    <xf numFmtId="168" fontId="50" fillId="0" borderId="0" xfId="0" applyNumberFormat="1" applyFont="1" applyAlignment="1">
      <alignment vertical="center"/>
    </xf>
    <xf numFmtId="168" fontId="5" fillId="0" borderId="0" xfId="0" applyNumberFormat="1" applyFont="1" applyAlignment="1">
      <alignment vertical="center"/>
    </xf>
    <xf numFmtId="168" fontId="0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PageLayoutView="0" workbookViewId="0" topLeftCell="B1">
      <pane ySplit="2" topLeftCell="A3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45.8515625" style="1" customWidth="1"/>
    <col min="3" max="3" width="32.28125" style="43" bestFit="1" customWidth="1"/>
    <col min="4" max="4" width="16.7109375" style="1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1" bestFit="1" customWidth="1"/>
    <col min="10" max="10" width="15.140625" style="1" customWidth="1"/>
    <col min="11" max="16384" width="9.140625" style="1" customWidth="1"/>
  </cols>
  <sheetData>
    <row r="1" spans="2:3" ht="12.75">
      <c r="B1" s="2" t="s">
        <v>51</v>
      </c>
      <c r="C1" s="3"/>
    </row>
    <row r="2" spans="1:10" ht="51">
      <c r="A2" s="4" t="s">
        <v>0</v>
      </c>
      <c r="B2" s="4" t="s">
        <v>1</v>
      </c>
      <c r="C2" s="5" t="s">
        <v>2</v>
      </c>
      <c r="D2" s="5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s="10" customFormat="1" ht="12.75">
      <c r="A3" s="6">
        <v>1</v>
      </c>
      <c r="B3" s="6" t="s">
        <v>44</v>
      </c>
      <c r="C3" s="7" t="s">
        <v>10</v>
      </c>
      <c r="D3" s="6">
        <v>5106612</v>
      </c>
      <c r="E3" s="6" t="s">
        <v>22</v>
      </c>
      <c r="F3" s="8">
        <v>0</v>
      </c>
      <c r="G3" s="6">
        <v>1</v>
      </c>
      <c r="H3" s="9">
        <v>445</v>
      </c>
      <c r="I3" s="6">
        <v>11476</v>
      </c>
      <c r="J3" s="6">
        <v>5106612</v>
      </c>
    </row>
    <row r="4" spans="1:10" s="10" customFormat="1" ht="12.75">
      <c r="A4" s="6">
        <v>2</v>
      </c>
      <c r="B4" s="6" t="s">
        <v>29</v>
      </c>
      <c r="C4" s="7" t="s">
        <v>11</v>
      </c>
      <c r="D4" s="6">
        <v>3634265</v>
      </c>
      <c r="E4" s="6" t="s">
        <v>19</v>
      </c>
      <c r="F4" s="6">
        <v>-14</v>
      </c>
      <c r="G4" s="6">
        <v>4</v>
      </c>
      <c r="H4" s="9">
        <v>536</v>
      </c>
      <c r="I4" s="6">
        <v>6780</v>
      </c>
      <c r="J4" s="6">
        <v>24905378</v>
      </c>
    </row>
    <row r="5" spans="1:10" s="10" customFormat="1" ht="12.75">
      <c r="A5" s="6">
        <v>3</v>
      </c>
      <c r="B5" s="6" t="s">
        <v>37</v>
      </c>
      <c r="C5" s="7" t="s">
        <v>10</v>
      </c>
      <c r="D5" s="6">
        <v>2566346</v>
      </c>
      <c r="E5" s="6" t="s">
        <v>21</v>
      </c>
      <c r="F5" s="11">
        <v>-7</v>
      </c>
      <c r="G5" s="6">
        <v>2</v>
      </c>
      <c r="H5" s="9">
        <v>429</v>
      </c>
      <c r="I5" s="6">
        <v>5982</v>
      </c>
      <c r="J5" s="6">
        <v>7305659</v>
      </c>
    </row>
    <row r="6" spans="1:10" s="10" customFormat="1" ht="12.75">
      <c r="A6" s="6">
        <v>4</v>
      </c>
      <c r="B6" s="6" t="s">
        <v>45</v>
      </c>
      <c r="C6" s="7" t="s">
        <v>10</v>
      </c>
      <c r="D6" s="6">
        <v>921554</v>
      </c>
      <c r="E6" s="6" t="s">
        <v>31</v>
      </c>
      <c r="F6" s="8">
        <v>0</v>
      </c>
      <c r="G6" s="6">
        <v>1</v>
      </c>
      <c r="H6" s="9">
        <v>301</v>
      </c>
      <c r="I6" s="6">
        <v>3062</v>
      </c>
      <c r="J6" s="6">
        <v>921554</v>
      </c>
    </row>
    <row r="7" spans="1:10" s="10" customFormat="1" ht="12.75">
      <c r="A7" s="6">
        <v>5</v>
      </c>
      <c r="B7" s="6" t="s">
        <v>40</v>
      </c>
      <c r="C7" s="7" t="s">
        <v>10</v>
      </c>
      <c r="D7" s="6">
        <v>669368</v>
      </c>
      <c r="E7" s="6" t="s">
        <v>39</v>
      </c>
      <c r="F7" s="8">
        <v>-39</v>
      </c>
      <c r="G7" s="6">
        <v>2</v>
      </c>
      <c r="H7" s="9">
        <v>415</v>
      </c>
      <c r="I7" s="6">
        <v>1613</v>
      </c>
      <c r="J7" s="6">
        <v>2292011</v>
      </c>
    </row>
    <row r="8" spans="1:10" s="10" customFormat="1" ht="12.75">
      <c r="A8" s="6">
        <v>6</v>
      </c>
      <c r="B8" s="6" t="s">
        <v>32</v>
      </c>
      <c r="C8" s="7" t="s">
        <v>10</v>
      </c>
      <c r="D8" s="6">
        <v>655797</v>
      </c>
      <c r="E8" s="6" t="s">
        <v>33</v>
      </c>
      <c r="F8" s="8">
        <v>-45</v>
      </c>
      <c r="G8" s="6">
        <v>3</v>
      </c>
      <c r="H8" s="9">
        <v>352</v>
      </c>
      <c r="I8" s="6">
        <v>1863</v>
      </c>
      <c r="J8" s="6">
        <v>4905398</v>
      </c>
    </row>
    <row r="9" spans="1:10" s="10" customFormat="1" ht="12.75">
      <c r="A9" s="6">
        <v>7</v>
      </c>
      <c r="B9" s="6" t="s">
        <v>54</v>
      </c>
      <c r="C9" s="7" t="s">
        <v>24</v>
      </c>
      <c r="D9" s="6">
        <v>601728</v>
      </c>
      <c r="E9" s="6" t="s">
        <v>15</v>
      </c>
      <c r="F9" s="11">
        <v>0</v>
      </c>
      <c r="G9" s="6">
        <v>1</v>
      </c>
      <c r="H9" s="9">
        <v>274</v>
      </c>
      <c r="I9" s="6">
        <v>2196</v>
      </c>
      <c r="J9" s="6">
        <v>601728</v>
      </c>
    </row>
    <row r="10" spans="1:10" s="10" customFormat="1" ht="12.75">
      <c r="A10" s="6">
        <v>8</v>
      </c>
      <c r="B10" s="6" t="s">
        <v>27</v>
      </c>
      <c r="C10" s="7" t="s">
        <v>24</v>
      </c>
      <c r="D10" s="6">
        <v>585250</v>
      </c>
      <c r="E10" s="6" t="s">
        <v>21</v>
      </c>
      <c r="F10" s="11">
        <v>-41</v>
      </c>
      <c r="G10" s="6">
        <v>5</v>
      </c>
      <c r="H10" s="9">
        <v>432</v>
      </c>
      <c r="I10" s="6">
        <v>1355</v>
      </c>
      <c r="J10" s="6">
        <v>14502379</v>
      </c>
    </row>
    <row r="11" spans="1:10" s="10" customFormat="1" ht="12.75">
      <c r="A11" s="6">
        <v>9</v>
      </c>
      <c r="B11" s="6" t="s">
        <v>30</v>
      </c>
      <c r="C11" s="7" t="s">
        <v>28</v>
      </c>
      <c r="D11" s="6">
        <v>409363</v>
      </c>
      <c r="E11" s="6" t="s">
        <v>15</v>
      </c>
      <c r="F11" s="6">
        <v>-49</v>
      </c>
      <c r="G11" s="6">
        <v>4</v>
      </c>
      <c r="H11" s="9">
        <v>293</v>
      </c>
      <c r="I11" s="6">
        <v>1397</v>
      </c>
      <c r="J11" s="6">
        <v>6605229</v>
      </c>
    </row>
    <row r="12" spans="1:10" s="10" customFormat="1" ht="12.75">
      <c r="A12" s="6">
        <v>10</v>
      </c>
      <c r="B12" s="6" t="s">
        <v>52</v>
      </c>
      <c r="C12" s="7" t="s">
        <v>10</v>
      </c>
      <c r="D12" s="6">
        <v>374933</v>
      </c>
      <c r="E12" s="6" t="s">
        <v>33</v>
      </c>
      <c r="F12" s="6">
        <v>0</v>
      </c>
      <c r="G12" s="6">
        <v>1</v>
      </c>
      <c r="H12" s="9">
        <v>211</v>
      </c>
      <c r="I12" s="6">
        <v>1777</v>
      </c>
      <c r="J12" s="6">
        <v>374933</v>
      </c>
    </row>
    <row r="13" spans="1:10" s="10" customFormat="1" ht="12.75">
      <c r="A13" s="6">
        <v>11</v>
      </c>
      <c r="B13" s="6" t="s">
        <v>25</v>
      </c>
      <c r="C13" s="7" t="s">
        <v>10</v>
      </c>
      <c r="D13" s="6">
        <v>311163</v>
      </c>
      <c r="E13" s="6" t="s">
        <v>17</v>
      </c>
      <c r="F13" s="8">
        <v>-55</v>
      </c>
      <c r="G13" s="6">
        <v>6</v>
      </c>
      <c r="H13" s="9">
        <v>281</v>
      </c>
      <c r="I13" s="6">
        <v>1107</v>
      </c>
      <c r="J13" s="6">
        <v>18794947</v>
      </c>
    </row>
    <row r="14" spans="1:10" s="10" customFormat="1" ht="12.75">
      <c r="A14" s="6">
        <v>12</v>
      </c>
      <c r="B14" s="6" t="s">
        <v>34</v>
      </c>
      <c r="C14" s="7" t="s">
        <v>11</v>
      </c>
      <c r="D14" s="6">
        <v>188141</v>
      </c>
      <c r="E14" s="6" t="s">
        <v>35</v>
      </c>
      <c r="F14" s="6">
        <v>-34</v>
      </c>
      <c r="G14" s="6">
        <v>2</v>
      </c>
      <c r="H14" s="9">
        <v>67</v>
      </c>
      <c r="I14" s="6">
        <v>2808</v>
      </c>
      <c r="J14" s="6">
        <v>632204</v>
      </c>
    </row>
    <row r="15" spans="1:10" s="10" customFormat="1" ht="12.75">
      <c r="A15" s="6">
        <v>13</v>
      </c>
      <c r="B15" s="6" t="s">
        <v>36</v>
      </c>
      <c r="C15" s="7" t="s">
        <v>10</v>
      </c>
      <c r="D15" s="6">
        <v>183426</v>
      </c>
      <c r="E15" s="6" t="s">
        <v>17</v>
      </c>
      <c r="F15" s="6">
        <v>-65</v>
      </c>
      <c r="G15" s="6">
        <v>2</v>
      </c>
      <c r="H15" s="9">
        <v>303</v>
      </c>
      <c r="I15" s="6">
        <v>605</v>
      </c>
      <c r="J15" s="6">
        <v>1041623</v>
      </c>
    </row>
    <row r="16" spans="1:10" s="10" customFormat="1" ht="12.75">
      <c r="A16" s="6">
        <v>14</v>
      </c>
      <c r="B16" s="6" t="s">
        <v>53</v>
      </c>
      <c r="C16" s="7" t="s">
        <v>24</v>
      </c>
      <c r="D16" s="6">
        <v>159118</v>
      </c>
      <c r="E16" s="6" t="s">
        <v>15</v>
      </c>
      <c r="F16" s="6">
        <v>-54</v>
      </c>
      <c r="G16" s="6">
        <v>11</v>
      </c>
      <c r="H16" s="9">
        <v>216</v>
      </c>
      <c r="I16" s="6">
        <v>737</v>
      </c>
      <c r="J16" s="6">
        <v>52240519</v>
      </c>
    </row>
    <row r="17" spans="1:10" s="10" customFormat="1" ht="12.75">
      <c r="A17" s="6">
        <v>15</v>
      </c>
      <c r="B17" s="6" t="s">
        <v>46</v>
      </c>
      <c r="C17" s="7" t="s">
        <v>49</v>
      </c>
      <c r="D17" s="6">
        <v>156029</v>
      </c>
      <c r="E17" s="6" t="s">
        <v>23</v>
      </c>
      <c r="F17" s="6">
        <v>0</v>
      </c>
      <c r="G17" s="6">
        <v>1</v>
      </c>
      <c r="H17" s="9">
        <v>47</v>
      </c>
      <c r="I17" s="6">
        <v>3320</v>
      </c>
      <c r="J17" s="6">
        <v>156029</v>
      </c>
    </row>
    <row r="18" spans="1:10" ht="12.75">
      <c r="A18" s="12"/>
      <c r="B18" s="13" t="s">
        <v>12</v>
      </c>
      <c r="C18" s="14"/>
      <c r="D18" s="15">
        <f>SUM(D3:D17)</f>
        <v>16523093</v>
      </c>
      <c r="E18" s="13"/>
      <c r="F18" s="13"/>
      <c r="G18" s="16"/>
      <c r="H18" s="17">
        <f>SUM(H3:H17)</f>
        <v>4602</v>
      </c>
      <c r="I18" s="15">
        <f>D18/H18</f>
        <v>3590.415688830943</v>
      </c>
      <c r="J18" s="15">
        <f>SUM(J3:J17)</f>
        <v>140386203</v>
      </c>
    </row>
    <row r="19" spans="1:12" s="24" customFormat="1" ht="12.75">
      <c r="A19" s="18"/>
      <c r="B19" s="19"/>
      <c r="C19" s="20"/>
      <c r="D19" s="21"/>
      <c r="E19" s="19"/>
      <c r="F19" s="19"/>
      <c r="G19" s="19"/>
      <c r="H19" s="22"/>
      <c r="I19" s="21"/>
      <c r="J19" s="21"/>
      <c r="K19" s="23"/>
      <c r="L19" s="23"/>
    </row>
    <row r="20" spans="1:18" ht="12.75">
      <c r="A20" s="10"/>
      <c r="B20" s="25" t="s">
        <v>13</v>
      </c>
      <c r="C20" s="26"/>
      <c r="D20" s="27"/>
      <c r="E20" s="27"/>
      <c r="F20" s="27"/>
      <c r="G20" s="27"/>
      <c r="H20" s="27"/>
      <c r="I20" s="27"/>
      <c r="J20" s="27"/>
      <c r="K20" s="10"/>
      <c r="L20" s="10"/>
      <c r="M20" s="10"/>
      <c r="N20" s="10"/>
      <c r="O20" s="10"/>
      <c r="P20" s="10"/>
      <c r="Q20" s="10"/>
      <c r="R20" s="10"/>
    </row>
    <row r="21" spans="1:10" ht="12.75">
      <c r="A21" s="1">
        <v>46</v>
      </c>
      <c r="B21" s="6" t="s">
        <v>18</v>
      </c>
      <c r="C21" s="7" t="s">
        <v>11</v>
      </c>
      <c r="D21" s="6">
        <v>1895</v>
      </c>
      <c r="E21" s="6" t="s">
        <v>19</v>
      </c>
      <c r="F21" s="6">
        <v>-44</v>
      </c>
      <c r="G21" s="28">
        <v>13</v>
      </c>
      <c r="H21" s="6">
        <v>3</v>
      </c>
      <c r="I21" s="29">
        <v>632</v>
      </c>
      <c r="J21" s="6">
        <v>1695223</v>
      </c>
    </row>
    <row r="22" spans="1:10" ht="12.75">
      <c r="A22" s="1">
        <v>47</v>
      </c>
      <c r="B22" s="6" t="s">
        <v>41</v>
      </c>
      <c r="C22" s="7" t="s">
        <v>11</v>
      </c>
      <c r="D22" s="6">
        <v>1675</v>
      </c>
      <c r="E22" s="6" t="s">
        <v>42</v>
      </c>
      <c r="F22" s="6">
        <v>-4</v>
      </c>
      <c r="G22" s="28">
        <v>2</v>
      </c>
      <c r="H22" s="28">
        <v>3</v>
      </c>
      <c r="I22" s="29">
        <v>558</v>
      </c>
      <c r="J22" s="6">
        <v>4947</v>
      </c>
    </row>
    <row r="23" spans="1:11" ht="12.75">
      <c r="A23" s="24">
        <v>66</v>
      </c>
      <c r="B23" s="6" t="s">
        <v>43</v>
      </c>
      <c r="C23" s="7" t="s">
        <v>11</v>
      </c>
      <c r="D23" s="6">
        <v>194</v>
      </c>
      <c r="E23" s="6" t="s">
        <v>38</v>
      </c>
      <c r="F23" s="6">
        <v>870</v>
      </c>
      <c r="G23" s="6">
        <v>15</v>
      </c>
      <c r="H23" s="6">
        <v>1</v>
      </c>
      <c r="I23" s="29">
        <v>194</v>
      </c>
      <c r="J23" s="6">
        <v>64548</v>
      </c>
      <c r="K23" s="24"/>
    </row>
    <row r="24" spans="1:11" ht="12.75">
      <c r="A24" s="24">
        <v>50</v>
      </c>
      <c r="B24" s="28" t="s">
        <v>59</v>
      </c>
      <c r="C24" s="7" t="s">
        <v>11</v>
      </c>
      <c r="D24" s="6">
        <v>262</v>
      </c>
      <c r="E24" s="6" t="s">
        <v>47</v>
      </c>
      <c r="F24" s="28">
        <v>0</v>
      </c>
      <c r="G24" s="28">
        <v>1</v>
      </c>
      <c r="H24" s="28">
        <v>1</v>
      </c>
      <c r="I24" s="29">
        <f>D24/H24</f>
        <v>262</v>
      </c>
      <c r="J24" s="28">
        <f>SUM(D24)</f>
        <v>262</v>
      </c>
      <c r="K24" s="24"/>
    </row>
    <row r="25" spans="1:11" ht="12.75">
      <c r="A25" s="24"/>
      <c r="B25" s="28"/>
      <c r="C25" s="7"/>
      <c r="D25" s="6"/>
      <c r="E25" s="6"/>
      <c r="F25" s="28"/>
      <c r="G25" s="28"/>
      <c r="H25" s="28"/>
      <c r="I25" s="29"/>
      <c r="J25" s="28"/>
      <c r="K25" s="24"/>
    </row>
    <row r="26" spans="1:18" ht="12.75">
      <c r="A26" s="23"/>
      <c r="B26" s="25" t="s">
        <v>16</v>
      </c>
      <c r="C26" s="30"/>
      <c r="D26" s="27"/>
      <c r="E26" s="27"/>
      <c r="F26" s="27"/>
      <c r="G26" s="27"/>
      <c r="H26" s="27"/>
      <c r="I26" s="27"/>
      <c r="J26" s="27"/>
      <c r="K26" s="23"/>
      <c r="L26" s="10"/>
      <c r="M26" s="10"/>
      <c r="N26" s="10"/>
      <c r="O26" s="10"/>
      <c r="P26" s="10"/>
      <c r="Q26" s="10"/>
      <c r="R26" s="10"/>
    </row>
    <row r="27" spans="1:11" ht="12.75">
      <c r="A27" s="24">
        <v>16</v>
      </c>
      <c r="B27" s="28" t="s">
        <v>48</v>
      </c>
      <c r="C27" s="7" t="s">
        <v>10</v>
      </c>
      <c r="D27" s="6">
        <v>109266</v>
      </c>
      <c r="E27" s="6" t="s">
        <v>39</v>
      </c>
      <c r="F27" s="28">
        <v>0</v>
      </c>
      <c r="G27" s="28">
        <v>1</v>
      </c>
      <c r="H27" s="28">
        <v>141</v>
      </c>
      <c r="I27" s="29">
        <f>D27/H27</f>
        <v>774.936170212766</v>
      </c>
      <c r="J27" s="28">
        <f>SUM(D27)</f>
        <v>109266</v>
      </c>
      <c r="K27" s="24"/>
    </row>
    <row r="28" spans="1:11" ht="12.75">
      <c r="A28" s="24">
        <v>27</v>
      </c>
      <c r="B28" s="28" t="s">
        <v>55</v>
      </c>
      <c r="C28" s="7" t="s">
        <v>20</v>
      </c>
      <c r="D28" s="6">
        <v>20816</v>
      </c>
      <c r="E28" s="6" t="s">
        <v>56</v>
      </c>
      <c r="F28" s="28">
        <v>0</v>
      </c>
      <c r="G28" s="28">
        <v>1</v>
      </c>
      <c r="H28" s="28">
        <v>13</v>
      </c>
      <c r="I28" s="29">
        <f>D28/H28</f>
        <v>1601.2307692307693</v>
      </c>
      <c r="J28" s="28">
        <f>SUM(D28)</f>
        <v>20816</v>
      </c>
      <c r="K28" s="24"/>
    </row>
    <row r="29" spans="1:11" ht="12.75">
      <c r="A29" s="24">
        <v>45</v>
      </c>
      <c r="B29" s="28" t="s">
        <v>57</v>
      </c>
      <c r="C29" s="7" t="s">
        <v>50</v>
      </c>
      <c r="D29" s="6">
        <v>1968</v>
      </c>
      <c r="E29" s="6" t="s">
        <v>58</v>
      </c>
      <c r="F29" s="28">
        <v>0</v>
      </c>
      <c r="G29" s="28">
        <v>1</v>
      </c>
      <c r="H29" s="28">
        <v>1</v>
      </c>
      <c r="I29" s="29">
        <f>D29/H29</f>
        <v>1968</v>
      </c>
      <c r="J29" s="28">
        <f>SUM(D29)</f>
        <v>1968</v>
      </c>
      <c r="K29" s="24"/>
    </row>
    <row r="30" spans="1:18" ht="12.75">
      <c r="A30" s="24"/>
      <c r="B30" s="27"/>
      <c r="C30" s="31"/>
      <c r="D30" s="32"/>
      <c r="E30" s="32"/>
      <c r="F30" s="27"/>
      <c r="G30" s="27"/>
      <c r="H30" s="27"/>
      <c r="I30" s="33"/>
      <c r="J30" s="27"/>
      <c r="K30" s="23"/>
      <c r="L30" s="10"/>
      <c r="M30" s="10"/>
      <c r="N30" s="10"/>
      <c r="O30" s="10"/>
      <c r="P30" s="10"/>
      <c r="Q30" s="10"/>
      <c r="R30" s="10"/>
    </row>
    <row r="31" spans="1:18" ht="12.75">
      <c r="A31" s="10"/>
      <c r="B31" s="9" t="s">
        <v>14</v>
      </c>
      <c r="C31" s="31"/>
      <c r="D31" s="34"/>
      <c r="E31" s="32"/>
      <c r="F31" s="27"/>
      <c r="G31" s="34"/>
      <c r="H31" s="34"/>
      <c r="I31" s="32"/>
      <c r="J31" s="32"/>
      <c r="K31" s="10"/>
      <c r="L31" s="10"/>
      <c r="M31" s="10"/>
      <c r="N31" s="10"/>
      <c r="O31" s="10"/>
      <c r="P31" s="10"/>
      <c r="Q31" s="10"/>
      <c r="R31" s="10"/>
    </row>
    <row r="32" spans="1:18" ht="12.75">
      <c r="A32" s="10"/>
      <c r="B32" s="6" t="s">
        <v>69</v>
      </c>
      <c r="C32" s="35"/>
      <c r="D32" s="36"/>
      <c r="E32" s="32"/>
      <c r="F32" s="27"/>
      <c r="G32" s="32"/>
      <c r="H32" s="32"/>
      <c r="I32" s="32"/>
      <c r="J32" s="32"/>
      <c r="K32" s="10"/>
      <c r="L32" s="10"/>
      <c r="M32" s="10"/>
      <c r="N32" s="10"/>
      <c r="O32" s="10"/>
      <c r="P32" s="10"/>
      <c r="Q32" s="10"/>
      <c r="R32" s="10"/>
    </row>
    <row r="33" spans="1:18" ht="12.75">
      <c r="A33" s="10"/>
      <c r="B33" s="32"/>
      <c r="C33" s="31"/>
      <c r="D33" s="32"/>
      <c r="E33" s="32"/>
      <c r="F33" s="27"/>
      <c r="G33" s="32"/>
      <c r="H33" s="32"/>
      <c r="I33" s="32"/>
      <c r="J33" s="32"/>
      <c r="K33" s="10"/>
      <c r="L33" s="10"/>
      <c r="M33" s="10"/>
      <c r="N33" s="10"/>
      <c r="O33" s="10"/>
      <c r="P33" s="10"/>
      <c r="Q33" s="10"/>
      <c r="R33" s="10"/>
    </row>
    <row r="34" spans="1:18" ht="12.75">
      <c r="A34" s="10"/>
      <c r="B34" s="6" t="s">
        <v>60</v>
      </c>
      <c r="C34" s="31"/>
      <c r="D34" s="32"/>
      <c r="E34" s="32"/>
      <c r="F34" s="27"/>
      <c r="G34" s="32"/>
      <c r="H34" s="32"/>
      <c r="I34" s="32"/>
      <c r="J34" s="32"/>
      <c r="K34" s="10"/>
      <c r="L34" s="10"/>
      <c r="M34" s="10"/>
      <c r="N34" s="10"/>
      <c r="O34" s="10"/>
      <c r="P34" s="10"/>
      <c r="Q34" s="10"/>
      <c r="R34" s="10"/>
    </row>
    <row r="35" spans="1:18" ht="12.75">
      <c r="A35" s="10"/>
      <c r="B35" s="32"/>
      <c r="C35" s="31"/>
      <c r="D35" s="32"/>
      <c r="E35" s="32"/>
      <c r="F35" s="32"/>
      <c r="G35" s="32"/>
      <c r="H35" s="32"/>
      <c r="I35" s="32"/>
      <c r="J35" s="32"/>
      <c r="K35" s="10"/>
      <c r="L35" s="10"/>
      <c r="M35" s="10"/>
      <c r="N35" s="10"/>
      <c r="O35" s="10"/>
      <c r="P35" s="10"/>
      <c r="Q35" s="10"/>
      <c r="R35" s="10"/>
    </row>
    <row r="36" spans="1:18" ht="12.75">
      <c r="A36" s="10"/>
      <c r="B36" s="6" t="s">
        <v>61</v>
      </c>
      <c r="C36" s="31"/>
      <c r="D36" s="32"/>
      <c r="E36" s="32"/>
      <c r="F36" s="32"/>
      <c r="G36" s="32"/>
      <c r="H36" s="32"/>
      <c r="I36" s="32"/>
      <c r="J36" s="32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10"/>
      <c r="B37" s="32"/>
      <c r="C37" s="31"/>
      <c r="D37" s="36"/>
      <c r="E37" s="32"/>
      <c r="F37" s="32"/>
      <c r="G37" s="32"/>
      <c r="H37" s="32"/>
      <c r="I37" s="32"/>
      <c r="J37" s="32"/>
      <c r="K37" s="10"/>
      <c r="L37" s="10"/>
      <c r="M37" s="10"/>
      <c r="N37" s="10"/>
      <c r="O37" s="10"/>
      <c r="P37" s="10"/>
      <c r="Q37" s="10"/>
      <c r="R37" s="10"/>
    </row>
    <row r="38" spans="1:18" ht="12.75">
      <c r="A38" s="10"/>
      <c r="B38" s="6" t="s">
        <v>70</v>
      </c>
      <c r="C38" s="31"/>
      <c r="D38" s="32"/>
      <c r="E38" s="32"/>
      <c r="F38" s="32"/>
      <c r="G38" s="32"/>
      <c r="H38" s="32"/>
      <c r="I38" s="32"/>
      <c r="J38" s="32"/>
      <c r="K38" s="10"/>
      <c r="L38" s="10"/>
      <c r="M38" s="10"/>
      <c r="N38" s="10"/>
      <c r="O38" s="10"/>
      <c r="P38" s="10"/>
      <c r="Q38" s="10"/>
      <c r="R38" s="10"/>
    </row>
    <row r="39" spans="1:18" ht="12.75">
      <c r="A39" s="10"/>
      <c r="B39" s="32"/>
      <c r="C39" s="31"/>
      <c r="D39" s="32"/>
      <c r="E39" s="32"/>
      <c r="F39" s="32"/>
      <c r="G39" s="32"/>
      <c r="H39" s="32"/>
      <c r="I39" s="32"/>
      <c r="J39" s="32"/>
      <c r="K39" s="10"/>
      <c r="L39" s="10"/>
      <c r="M39" s="10"/>
      <c r="N39" s="10"/>
      <c r="O39" s="10"/>
      <c r="P39" s="10"/>
      <c r="Q39" s="10"/>
      <c r="R39" s="10"/>
    </row>
    <row r="40" spans="1:18" ht="12.75">
      <c r="A40" s="10"/>
      <c r="B40" s="6" t="s">
        <v>72</v>
      </c>
      <c r="C40" s="37"/>
      <c r="D40" s="32"/>
      <c r="E40" s="32"/>
      <c r="F40" s="32"/>
      <c r="G40" s="32"/>
      <c r="H40" s="32"/>
      <c r="I40" s="32"/>
      <c r="J40" s="32"/>
      <c r="K40" s="10"/>
      <c r="L40" s="10"/>
      <c r="M40" s="10"/>
      <c r="N40" s="10"/>
      <c r="O40" s="10"/>
      <c r="P40" s="10"/>
      <c r="Q40" s="10"/>
      <c r="R40" s="10"/>
    </row>
    <row r="41" spans="1:18" ht="12.75">
      <c r="A41" s="10"/>
      <c r="B41" s="32"/>
      <c r="C41" s="37"/>
      <c r="D41" s="32"/>
      <c r="E41" s="32"/>
      <c r="F41" s="32"/>
      <c r="G41" s="32"/>
      <c r="H41" s="32"/>
      <c r="I41" s="32"/>
      <c r="J41" s="32"/>
      <c r="K41" s="10"/>
      <c r="L41" s="10"/>
      <c r="M41" s="10"/>
      <c r="N41" s="10"/>
      <c r="O41" s="10"/>
      <c r="P41" s="10"/>
      <c r="Q41" s="10"/>
      <c r="R41" s="10"/>
    </row>
    <row r="42" spans="1:18" ht="12.75">
      <c r="A42" s="10"/>
      <c r="B42" s="38" t="s">
        <v>26</v>
      </c>
      <c r="C42" s="37"/>
      <c r="D42" s="32"/>
      <c r="E42" s="32"/>
      <c r="F42" s="32"/>
      <c r="G42" s="32"/>
      <c r="H42" s="32"/>
      <c r="I42" s="32"/>
      <c r="J42" s="32"/>
      <c r="K42" s="10"/>
      <c r="L42" s="10"/>
      <c r="M42" s="10"/>
      <c r="N42" s="10"/>
      <c r="O42" s="10"/>
      <c r="P42" s="10"/>
      <c r="Q42" s="10"/>
      <c r="R42" s="10"/>
    </row>
    <row r="43" spans="1:18" ht="12.75">
      <c r="A43" s="10"/>
      <c r="B43" s="32"/>
      <c r="C43" s="35"/>
      <c r="D43" s="39"/>
      <c r="E43" s="39"/>
      <c r="F43" s="39"/>
      <c r="G43" s="39"/>
      <c r="H43" s="39"/>
      <c r="I43" s="32"/>
      <c r="J43" s="32"/>
      <c r="K43" s="10"/>
      <c r="L43" s="10"/>
      <c r="M43" s="10"/>
      <c r="N43" s="10"/>
      <c r="O43" s="10"/>
      <c r="P43" s="10"/>
      <c r="Q43" s="10"/>
      <c r="R43" s="10"/>
    </row>
    <row r="44" spans="1:18" ht="12.75">
      <c r="A44" s="10"/>
      <c r="B44" s="38" t="s">
        <v>62</v>
      </c>
      <c r="C44" s="39"/>
      <c r="D44" s="39"/>
      <c r="E44" s="39"/>
      <c r="F44" s="32"/>
      <c r="G44" s="32"/>
      <c r="H44" s="39"/>
      <c r="I44" s="32"/>
      <c r="J44" s="32"/>
      <c r="K44" s="10"/>
      <c r="L44" s="10"/>
      <c r="M44" s="10"/>
      <c r="N44" s="10"/>
      <c r="O44" s="10"/>
      <c r="P44" s="10"/>
      <c r="Q44" s="10"/>
      <c r="R44" s="10"/>
    </row>
    <row r="45" spans="1:18" ht="12.75">
      <c r="A45" s="10"/>
      <c r="B45" s="38"/>
      <c r="C45" s="39"/>
      <c r="D45" s="39"/>
      <c r="E45" s="39"/>
      <c r="F45" s="32"/>
      <c r="G45" s="32"/>
      <c r="H45" s="39"/>
      <c r="I45" s="32"/>
      <c r="J45" s="32"/>
      <c r="K45" s="10"/>
      <c r="L45" s="10"/>
      <c r="M45" s="10"/>
      <c r="N45" s="10"/>
      <c r="O45" s="10"/>
      <c r="P45" s="10"/>
      <c r="Q45" s="10"/>
      <c r="R45" s="10"/>
    </row>
    <row r="46" spans="1:18" ht="12.75">
      <c r="A46" s="10"/>
      <c r="B46" s="38" t="s">
        <v>63</v>
      </c>
      <c r="C46" s="39"/>
      <c r="D46" s="39"/>
      <c r="E46" s="39"/>
      <c r="F46" s="32"/>
      <c r="G46" s="32"/>
      <c r="H46" s="39"/>
      <c r="I46" s="32"/>
      <c r="J46" s="32"/>
      <c r="K46" s="10"/>
      <c r="L46" s="10"/>
      <c r="M46" s="10"/>
      <c r="N46" s="10"/>
      <c r="O46" s="10"/>
      <c r="P46" s="10"/>
      <c r="Q46" s="10"/>
      <c r="R46" s="10"/>
    </row>
    <row r="47" spans="1:18" ht="12.75">
      <c r="A47" s="10"/>
      <c r="B47" s="40"/>
      <c r="C47" s="41"/>
      <c r="D47" s="39"/>
      <c r="E47" s="39"/>
      <c r="F47" s="39"/>
      <c r="G47" s="39"/>
      <c r="H47" s="39"/>
      <c r="I47" s="32"/>
      <c r="J47" s="32"/>
      <c r="K47" s="10"/>
      <c r="L47" s="10"/>
      <c r="M47" s="10"/>
      <c r="N47" s="10"/>
      <c r="O47" s="10"/>
      <c r="P47" s="10"/>
      <c r="Q47" s="10"/>
      <c r="R47" s="10"/>
    </row>
    <row r="48" spans="2:18" ht="12.75">
      <c r="B48" s="9" t="s">
        <v>71</v>
      </c>
      <c r="C48" s="7"/>
      <c r="D48" s="32"/>
      <c r="E48" s="32"/>
      <c r="F48" s="32"/>
      <c r="G48" s="32"/>
      <c r="H48" s="32"/>
      <c r="I48" s="32"/>
      <c r="J48" s="32"/>
      <c r="K48" s="10"/>
      <c r="L48" s="10"/>
      <c r="M48" s="10"/>
      <c r="N48" s="10"/>
      <c r="O48" s="10"/>
      <c r="P48" s="10"/>
      <c r="Q48" s="10"/>
      <c r="R48" s="10"/>
    </row>
    <row r="49" spans="2:18" ht="12.75">
      <c r="B49" s="28" t="s">
        <v>64</v>
      </c>
      <c r="C49" s="7" t="s">
        <v>10</v>
      </c>
      <c r="D49" s="32"/>
      <c r="E49" s="32"/>
      <c r="F49" s="32"/>
      <c r="G49" s="32"/>
      <c r="H49" s="32"/>
      <c r="I49" s="32"/>
      <c r="J49" s="32"/>
      <c r="K49" s="10"/>
      <c r="L49" s="10"/>
      <c r="M49" s="10"/>
      <c r="N49" s="10"/>
      <c r="O49" s="10"/>
      <c r="P49" s="10"/>
      <c r="Q49" s="10"/>
      <c r="R49" s="10"/>
    </row>
    <row r="50" spans="2:18" ht="12.75">
      <c r="B50" s="28" t="s">
        <v>65</v>
      </c>
      <c r="C50" s="7" t="s">
        <v>11</v>
      </c>
      <c r="D50" s="32"/>
      <c r="E50" s="32"/>
      <c r="F50" s="32"/>
      <c r="G50" s="32"/>
      <c r="H50" s="32"/>
      <c r="I50" s="32"/>
      <c r="J50" s="32"/>
      <c r="K50" s="10"/>
      <c r="L50" s="10"/>
      <c r="M50" s="10"/>
      <c r="N50" s="10"/>
      <c r="O50" s="10"/>
      <c r="P50" s="10"/>
      <c r="Q50" s="10"/>
      <c r="R50" s="10"/>
    </row>
    <row r="51" spans="2:18" ht="12.75">
      <c r="B51" s="28" t="s">
        <v>66</v>
      </c>
      <c r="C51" s="7" t="s">
        <v>10</v>
      </c>
      <c r="D51" s="32"/>
      <c r="E51" s="32"/>
      <c r="F51" s="32"/>
      <c r="G51" s="32"/>
      <c r="H51" s="32"/>
      <c r="I51" s="32"/>
      <c r="J51" s="32"/>
      <c r="K51" s="10"/>
      <c r="L51" s="10"/>
      <c r="M51" s="10"/>
      <c r="N51" s="10"/>
      <c r="O51" s="10"/>
      <c r="P51" s="10"/>
      <c r="Q51" s="10"/>
      <c r="R51" s="10"/>
    </row>
    <row r="52" spans="2:18" ht="12.75">
      <c r="B52" s="28" t="s">
        <v>67</v>
      </c>
      <c r="C52" s="7" t="s">
        <v>10</v>
      </c>
      <c r="D52" s="32"/>
      <c r="E52" s="32"/>
      <c r="F52" s="32"/>
      <c r="G52" s="32"/>
      <c r="H52" s="32"/>
      <c r="I52" s="32"/>
      <c r="J52" s="32"/>
      <c r="K52" s="10"/>
      <c r="L52" s="10"/>
      <c r="M52" s="10"/>
      <c r="N52" s="10"/>
      <c r="O52" s="10"/>
      <c r="P52" s="10"/>
      <c r="Q52" s="10"/>
      <c r="R52" s="10"/>
    </row>
    <row r="53" spans="2:18" ht="12.75">
      <c r="B53" s="28" t="s">
        <v>68</v>
      </c>
      <c r="C53" s="7" t="s">
        <v>10</v>
      </c>
      <c r="D53" s="32"/>
      <c r="E53" s="32"/>
      <c r="F53" s="32"/>
      <c r="G53" s="32"/>
      <c r="H53" s="32"/>
      <c r="I53" s="32"/>
      <c r="J53" s="32"/>
      <c r="K53" s="10"/>
      <c r="L53" s="10"/>
      <c r="M53" s="10"/>
      <c r="N53" s="10"/>
      <c r="O53" s="10"/>
      <c r="P53" s="10"/>
      <c r="Q53" s="10"/>
      <c r="R53" s="10"/>
    </row>
    <row r="54" spans="2:18" ht="12.75">
      <c r="B54" s="28"/>
      <c r="C54" s="7"/>
      <c r="D54" s="32"/>
      <c r="E54" s="32"/>
      <c r="F54" s="32"/>
      <c r="G54" s="32"/>
      <c r="H54" s="32"/>
      <c r="I54" s="32"/>
      <c r="J54" s="32"/>
      <c r="K54" s="10"/>
      <c r="L54" s="10"/>
      <c r="M54" s="10"/>
      <c r="N54" s="10"/>
      <c r="O54" s="10"/>
      <c r="P54" s="10"/>
      <c r="Q54" s="10"/>
      <c r="R54" s="10"/>
    </row>
    <row r="55" spans="2:18" ht="12.75">
      <c r="B55" s="28"/>
      <c r="C55" s="7"/>
      <c r="D55" s="32"/>
      <c r="E55" s="32"/>
      <c r="F55" s="32"/>
      <c r="G55" s="32"/>
      <c r="H55" s="32"/>
      <c r="I55" s="32"/>
      <c r="J55" s="32"/>
      <c r="K55" s="10"/>
      <c r="L55" s="10"/>
      <c r="M55" s="10"/>
      <c r="N55" s="10"/>
      <c r="O55" s="10"/>
      <c r="P55" s="10"/>
      <c r="Q55" s="10"/>
      <c r="R55" s="10"/>
    </row>
    <row r="56" spans="2:18" ht="12.75">
      <c r="B56" s="6"/>
      <c r="C56" s="7"/>
      <c r="D56" s="32"/>
      <c r="E56" s="32"/>
      <c r="F56" s="32"/>
      <c r="G56" s="32"/>
      <c r="H56" s="32"/>
      <c r="I56" s="32"/>
      <c r="J56" s="32"/>
      <c r="K56" s="10"/>
      <c r="L56" s="10"/>
      <c r="M56" s="10"/>
      <c r="N56" s="10"/>
      <c r="O56" s="10"/>
      <c r="P56" s="10"/>
      <c r="Q56" s="10"/>
      <c r="R56" s="10"/>
    </row>
    <row r="57" spans="1:18" ht="12.75">
      <c r="A57" s="10"/>
      <c r="B57" s="32"/>
      <c r="C57" s="31"/>
      <c r="D57" s="32"/>
      <c r="E57" s="32"/>
      <c r="F57" s="32"/>
      <c r="G57" s="32"/>
      <c r="H57" s="32"/>
      <c r="I57" s="32"/>
      <c r="J57" s="32"/>
      <c r="K57" s="10"/>
      <c r="L57" s="10"/>
      <c r="M57" s="10"/>
      <c r="N57" s="10"/>
      <c r="O57" s="10"/>
      <c r="P57" s="10"/>
      <c r="Q57" s="10"/>
      <c r="R57" s="10"/>
    </row>
    <row r="58" spans="1:18" ht="12.75">
      <c r="A58" s="10"/>
      <c r="B58" s="32"/>
      <c r="C58" s="31"/>
      <c r="D58" s="32"/>
      <c r="E58" s="32"/>
      <c r="F58" s="32"/>
      <c r="G58" s="32"/>
      <c r="H58" s="32"/>
      <c r="I58" s="32"/>
      <c r="J58" s="32"/>
      <c r="K58" s="10"/>
      <c r="L58" s="10"/>
      <c r="M58" s="10"/>
      <c r="N58" s="10"/>
      <c r="O58" s="10"/>
      <c r="P58" s="10"/>
      <c r="Q58" s="10"/>
      <c r="R58" s="10"/>
    </row>
    <row r="59" spans="1:18" ht="12.75">
      <c r="A59" s="10"/>
      <c r="B59" s="32"/>
      <c r="C59" s="31"/>
      <c r="D59" s="32"/>
      <c r="E59" s="32"/>
      <c r="F59" s="32"/>
      <c r="G59" s="32"/>
      <c r="H59" s="32"/>
      <c r="I59" s="32"/>
      <c r="J59" s="32"/>
      <c r="K59" s="10"/>
      <c r="L59" s="10"/>
      <c r="M59" s="10"/>
      <c r="N59" s="10"/>
      <c r="O59" s="10"/>
      <c r="P59" s="10"/>
      <c r="Q59" s="10"/>
      <c r="R59" s="10"/>
    </row>
    <row r="60" spans="1:18" ht="12.75">
      <c r="A60" s="10"/>
      <c r="B60" s="32"/>
      <c r="C60" s="31"/>
      <c r="D60" s="32"/>
      <c r="E60" s="32"/>
      <c r="F60" s="32"/>
      <c r="G60" s="32"/>
      <c r="H60" s="32"/>
      <c r="I60" s="32"/>
      <c r="J60" s="32"/>
      <c r="K60" s="10"/>
      <c r="L60" s="10"/>
      <c r="M60" s="10"/>
      <c r="N60" s="10"/>
      <c r="O60" s="10"/>
      <c r="P60" s="10"/>
      <c r="Q60" s="10"/>
      <c r="R60" s="10"/>
    </row>
    <row r="61" spans="1:11" ht="12.75">
      <c r="A61" s="10"/>
      <c r="B61" s="6"/>
      <c r="C61" s="7"/>
      <c r="D61" s="6"/>
      <c r="E61" s="6"/>
      <c r="F61" s="32"/>
      <c r="G61" s="32"/>
      <c r="H61" s="32"/>
      <c r="I61" s="32"/>
      <c r="J61" s="32"/>
      <c r="K61" s="10"/>
    </row>
    <row r="62" spans="1:11" ht="12.75">
      <c r="A62" s="10"/>
      <c r="B62" s="32"/>
      <c r="C62" s="31"/>
      <c r="D62" s="32"/>
      <c r="E62" s="32"/>
      <c r="F62" s="32"/>
      <c r="G62" s="32"/>
      <c r="H62" s="32"/>
      <c r="I62" s="32"/>
      <c r="J62" s="32"/>
      <c r="K62" s="10"/>
    </row>
    <row r="63" spans="1:11" ht="12.75">
      <c r="A63" s="10"/>
      <c r="B63" s="32"/>
      <c r="C63" s="31"/>
      <c r="D63" s="32"/>
      <c r="E63" s="32"/>
      <c r="F63" s="32"/>
      <c r="G63" s="32"/>
      <c r="H63" s="32"/>
      <c r="I63" s="32"/>
      <c r="J63" s="32"/>
      <c r="K63" s="10"/>
    </row>
    <row r="64" spans="1:11" ht="12.75">
      <c r="A64" s="10"/>
      <c r="B64" s="32"/>
      <c r="C64" s="35"/>
      <c r="D64" s="32"/>
      <c r="E64" s="32"/>
      <c r="F64" s="32"/>
      <c r="G64" s="32"/>
      <c r="H64" s="32"/>
      <c r="I64" s="32"/>
      <c r="J64" s="32"/>
      <c r="K64" s="10"/>
    </row>
    <row r="65" spans="2:10" ht="12.75">
      <c r="B65" s="6"/>
      <c r="C65" s="42"/>
      <c r="D65" s="6"/>
      <c r="E65" s="6"/>
      <c r="F65" s="6"/>
      <c r="G65" s="6"/>
      <c r="H65" s="6"/>
      <c r="I65" s="6"/>
      <c r="J65" s="6"/>
    </row>
    <row r="66" spans="2:10" ht="12.75">
      <c r="B66" s="6"/>
      <c r="C66" s="42"/>
      <c r="D66" s="6"/>
      <c r="E66" s="6"/>
      <c r="F66" s="6"/>
      <c r="G66" s="6"/>
      <c r="H66" s="6"/>
      <c r="I66" s="6"/>
      <c r="J66" s="6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emelinn</cp:lastModifiedBy>
  <cp:lastPrinted>2009-11-17T12:05:03Z</cp:lastPrinted>
  <dcterms:created xsi:type="dcterms:W3CDTF">2007-11-05T15:41:07Z</dcterms:created>
  <dcterms:modified xsi:type="dcterms:W3CDTF">2011-02-02T12:29:22Z</dcterms:modified>
  <cp:category/>
  <cp:version/>
  <cp:contentType/>
  <cp:contentStatus/>
</cp:coreProperties>
</file>