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<sst xmlns="http://schemas.openxmlformats.org/spreadsheetml/2006/main" count="167" uniqueCount="112">
  <si>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</si>
  <si>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</si>
  <si>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</si>
  <si>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</si>
  <si>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</si>
  <si>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</si>
  <si>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</si>
  <si>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</si>
  <si>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</si>
  <si>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</si>
  <si>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</si>
  <si>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</si>
  <si>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</si>
  <si>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</si>
  <si>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</si>
  <si>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</si>
  <si>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</si>
  <si>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</si>
  <si>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</si>
  <si>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</si>
  <si>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</si>
  <si>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</si>
  <si>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E1 Films</t>
  </si>
  <si>
    <t>Icon</t>
  </si>
  <si>
    <t>The Imaginarium of Doctor Parnassus</t>
  </si>
  <si>
    <t>Lions Gate</t>
  </si>
  <si>
    <t>UK/Fra/Can</t>
  </si>
  <si>
    <t>An Education</t>
  </si>
  <si>
    <t>Bright Star</t>
  </si>
  <si>
    <t>UK/Aus/Fra</t>
  </si>
  <si>
    <t>Ind</t>
  </si>
  <si>
    <t>Glorious 39</t>
  </si>
  <si>
    <t>Bunny and the Bull</t>
  </si>
  <si>
    <t>Optimum</t>
  </si>
  <si>
    <t>Paramount</t>
  </si>
  <si>
    <t>Cracks</t>
  </si>
  <si>
    <t>UK/Ire</t>
  </si>
  <si>
    <t>UK/Spa/USA</t>
  </si>
  <si>
    <t>Nine</t>
  </si>
  <si>
    <t>UK/USA/Ita</t>
  </si>
  <si>
    <t>Planet 51</t>
  </si>
  <si>
    <t>Nativity</t>
  </si>
  <si>
    <t>Harry Brown</t>
  </si>
  <si>
    <t>Me and Orson Welles</t>
  </si>
  <si>
    <t>UK/USA</t>
  </si>
  <si>
    <t>Fantastic Mr. Fox</t>
  </si>
  <si>
    <t>Nowhere Boy</t>
  </si>
  <si>
    <t>Universal</t>
  </si>
  <si>
    <t>Dogwoof</t>
  </si>
  <si>
    <t>Mugabe And The White African</t>
  </si>
  <si>
    <t>USA/Aus</t>
  </si>
  <si>
    <t>44 Inch Chest</t>
  </si>
  <si>
    <t>New Wave</t>
  </si>
  <si>
    <t>Sex &amp; Drugs &amp; Rock &amp; Roll</t>
  </si>
  <si>
    <t>USA/UK</t>
  </si>
  <si>
    <t>The Boys Are Back</t>
  </si>
  <si>
    <t>Disney</t>
  </si>
  <si>
    <t>UK/Aus</t>
  </si>
  <si>
    <t>Fra/Ita</t>
  </si>
  <si>
    <t>Openers next week - 29 January 2010</t>
  </si>
  <si>
    <t>The Princess And The Frog</t>
  </si>
  <si>
    <t>Adoration</t>
  </si>
  <si>
    <t>Breathless</t>
  </si>
  <si>
    <t>Terracotta</t>
  </si>
  <si>
    <t>Rann</t>
  </si>
  <si>
    <t>Studio18</t>
  </si>
  <si>
    <t>Horses</t>
  </si>
  <si>
    <t>DCO Media</t>
  </si>
  <si>
    <t>Late Autumn</t>
  </si>
  <si>
    <t>BFI</t>
  </si>
  <si>
    <t>Can/USA</t>
  </si>
  <si>
    <t>SKor</t>
  </si>
  <si>
    <t>Ireland</t>
  </si>
  <si>
    <t>Weekend 29 January - 31 January 2010 UK box office</t>
  </si>
  <si>
    <t>Against last weekend:  -13%</t>
  </si>
  <si>
    <t>Against last year:  +16%</t>
  </si>
  <si>
    <t>Rolling 52 week ranking:  24th</t>
  </si>
  <si>
    <t>Astro Boy</t>
  </si>
  <si>
    <t>The Princess And The Frog (Wider release)</t>
  </si>
  <si>
    <t>Youth In Revolt</t>
  </si>
  <si>
    <t>Invictus</t>
  </si>
  <si>
    <t>Asal</t>
  </si>
  <si>
    <t>Ayngaran</t>
  </si>
  <si>
    <t>Kaleidescope</t>
  </si>
  <si>
    <t>Malice In Wonderland</t>
  </si>
  <si>
    <t>Oil City Confidential</t>
  </si>
  <si>
    <t>Arts Alliance</t>
  </si>
  <si>
    <t>Psych 9</t>
  </si>
  <si>
    <t>Galaxy</t>
  </si>
  <si>
    <t>Revolver</t>
  </si>
  <si>
    <t>Tony</t>
  </si>
  <si>
    <r>
      <t xml:space="preserve">Excluding previews the Weekend Gross for </t>
    </r>
    <r>
      <rPr>
        <i/>
        <sz val="10"/>
        <rFont val="Arial"/>
        <family val="2"/>
      </rPr>
      <t xml:space="preserve">A Prophet </t>
    </r>
    <r>
      <rPr>
        <sz val="10"/>
        <rFont val="Arial"/>
        <family val="2"/>
      </rPr>
      <t>has decreased by 33% compared with the previous weekend</t>
    </r>
  </si>
  <si>
    <t>Hong Kong/USA/Jap</t>
  </si>
  <si>
    <t>Holy Water</t>
  </si>
  <si>
    <t>USA/UK/Czech Republic</t>
  </si>
  <si>
    <t>Avatar</t>
  </si>
  <si>
    <t>Alvin And The Chipmunks II</t>
  </si>
  <si>
    <t>Edge Of Darkness</t>
  </si>
  <si>
    <t>Sherlock Holmes</t>
  </si>
  <si>
    <t>It's Complicated</t>
  </si>
  <si>
    <t>Up In The Air</t>
  </si>
  <si>
    <t>Toy Story 2 (3-D)</t>
  </si>
  <si>
    <t>The Book Of Eli</t>
  </si>
  <si>
    <t>Precious:A Novel By Sapphire</t>
  </si>
  <si>
    <t>Daybreakers</t>
  </si>
  <si>
    <t>Brothers</t>
  </si>
  <si>
    <t>A Prophet</t>
  </si>
  <si>
    <t>The Road</t>
  </si>
  <si>
    <t>St. Trinian's 2</t>
  </si>
  <si>
    <t>Did You Hear About The Morgans</t>
  </si>
  <si>
    <t>UK* films in top 15: 2</t>
  </si>
  <si>
    <t>UK* share of top 15 gross:  11%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</si>
</sst>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maine\Local%20Settings\Temporary%20Internet%20Files\Content.Outlook\E5SEC276\29th%20Jan%201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reporter"/>
    </sheetNames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6384" width="9.140625" style="1" customWidth="1"/>
  </cols>
  <sheetData>
    <row r="1" spans="2:3" ht="12.75">
      <c r="B1" s="2" t="s">
        <v>73</v>
      </c>
      <c r="C1" s="3"/>
    </row>
    <row r="2" spans="1:10" ht="51">
      <c r="A2" s="5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8" t="s">
        <v>8</v>
      </c>
      <c r="J2" s="18" t="s">
        <v>9</v>
      </c>
    </row>
    <row r="3" spans="1:10" ht="12.75">
      <c r="A3" s="16">
        <v>1</v>
      </c>
      <c r="B3" s="16" t="s">
        <v>95</v>
      </c>
      <c r="C3" s="17" t="s">
        <v>10</v>
      </c>
      <c r="D3" s="21">
        <v>4865081</v>
      </c>
      <c r="E3" s="16" t="s">
        <v>18</v>
      </c>
      <c r="F3" s="22">
        <v>-6</v>
      </c>
      <c r="G3" s="16">
        <v>7</v>
      </c>
      <c r="H3" s="16">
        <v>424</v>
      </c>
      <c r="I3" s="21">
        <f aca="true" t="shared" si="0" ref="I3:I17">D3/H3</f>
        <v>11474.247641509433</v>
      </c>
      <c r="J3" s="21">
        <v>65070599</v>
      </c>
    </row>
    <row r="4" spans="1:10" ht="12.75">
      <c r="A4" s="16">
        <v>2</v>
      </c>
      <c r="B4" s="16" t="s">
        <v>96</v>
      </c>
      <c r="C4" s="17" t="s">
        <v>10</v>
      </c>
      <c r="D4" s="21">
        <v>1195220</v>
      </c>
      <c r="E4" s="16" t="s">
        <v>18</v>
      </c>
      <c r="F4" s="23">
        <v>-18</v>
      </c>
      <c r="G4" s="16">
        <v>6</v>
      </c>
      <c r="H4" s="16">
        <v>489</v>
      </c>
      <c r="I4" s="21">
        <f t="shared" si="0"/>
        <v>2444.2126789366052</v>
      </c>
      <c r="J4" s="21">
        <v>19953194</v>
      </c>
    </row>
    <row r="5" spans="1:10" ht="12.75">
      <c r="A5" s="16">
        <v>3</v>
      </c>
      <c r="B5" s="16" t="s">
        <v>97</v>
      </c>
      <c r="C5" s="17" t="s">
        <v>10</v>
      </c>
      <c r="D5" s="21">
        <v>1172927</v>
      </c>
      <c r="E5" s="16" t="s">
        <v>23</v>
      </c>
      <c r="F5" s="34">
        <v>0</v>
      </c>
      <c r="G5" s="16">
        <v>1</v>
      </c>
      <c r="H5" s="16">
        <v>423</v>
      </c>
      <c r="I5" s="21">
        <f t="shared" si="0"/>
        <v>2772.8770685579198</v>
      </c>
      <c r="J5" s="21">
        <v>1172927</v>
      </c>
    </row>
    <row r="6" spans="1:10" ht="12.75">
      <c r="A6" s="16">
        <v>4</v>
      </c>
      <c r="B6" s="16" t="s">
        <v>98</v>
      </c>
      <c r="C6" s="17" t="s">
        <v>54</v>
      </c>
      <c r="D6" s="21">
        <v>1149268</v>
      </c>
      <c r="E6" s="16" t="s">
        <v>19</v>
      </c>
      <c r="F6" s="22">
        <v>-30</v>
      </c>
      <c r="G6" s="16">
        <v>6</v>
      </c>
      <c r="H6" s="16">
        <v>452</v>
      </c>
      <c r="I6" s="21">
        <f t="shared" si="0"/>
        <v>2542.6283185840707</v>
      </c>
      <c r="J6" s="21">
        <v>23178097</v>
      </c>
    </row>
    <row r="7" spans="1:10" ht="12.75">
      <c r="A7" s="16">
        <v>5</v>
      </c>
      <c r="B7" s="16" t="s">
        <v>99</v>
      </c>
      <c r="C7" s="17" t="s">
        <v>10</v>
      </c>
      <c r="D7" s="21">
        <v>849416</v>
      </c>
      <c r="E7" s="21" t="s">
        <v>47</v>
      </c>
      <c r="F7" s="22">
        <v>-26</v>
      </c>
      <c r="G7" s="16">
        <v>4</v>
      </c>
      <c r="H7" s="16">
        <v>447</v>
      </c>
      <c r="I7" s="21">
        <f t="shared" si="0"/>
        <v>1900.2595078299776</v>
      </c>
      <c r="J7" s="21">
        <v>7093321</v>
      </c>
    </row>
    <row r="8" spans="1:10" ht="12.75">
      <c r="A8" s="16">
        <v>6</v>
      </c>
      <c r="B8" s="16" t="s">
        <v>100</v>
      </c>
      <c r="C8" s="17" t="s">
        <v>10</v>
      </c>
      <c r="D8" s="21">
        <v>735463</v>
      </c>
      <c r="E8" s="21" t="s">
        <v>34</v>
      </c>
      <c r="F8" s="22">
        <v>-39</v>
      </c>
      <c r="G8" s="16">
        <v>3</v>
      </c>
      <c r="H8" s="16">
        <v>335</v>
      </c>
      <c r="I8" s="21">
        <f t="shared" si="0"/>
        <v>2195.4119402985075</v>
      </c>
      <c r="J8" s="21">
        <v>4635071</v>
      </c>
    </row>
    <row r="9" spans="1:10" ht="12.75">
      <c r="A9" s="16">
        <v>7</v>
      </c>
      <c r="B9" s="16" t="s">
        <v>101</v>
      </c>
      <c r="C9" s="17" t="s">
        <v>10</v>
      </c>
      <c r="D9" s="21">
        <v>690291</v>
      </c>
      <c r="E9" s="16" t="s">
        <v>56</v>
      </c>
      <c r="F9" s="24">
        <v>-24</v>
      </c>
      <c r="G9" s="16">
        <v>2</v>
      </c>
      <c r="H9" s="16">
        <v>261</v>
      </c>
      <c r="I9" s="21">
        <f t="shared" si="0"/>
        <v>2644.793103448276</v>
      </c>
      <c r="J9" s="21">
        <v>1832385</v>
      </c>
    </row>
    <row r="10" spans="1:10" ht="12.75">
      <c r="A10" s="16">
        <v>8</v>
      </c>
      <c r="B10" s="16" t="s">
        <v>102</v>
      </c>
      <c r="C10" s="17" t="s">
        <v>10</v>
      </c>
      <c r="D10" s="21">
        <v>484983</v>
      </c>
      <c r="E10" s="16" t="s">
        <v>16</v>
      </c>
      <c r="F10" s="24">
        <v>-41</v>
      </c>
      <c r="G10" s="16">
        <v>3</v>
      </c>
      <c r="H10" s="16">
        <v>352</v>
      </c>
      <c r="I10" s="21">
        <f t="shared" si="0"/>
        <v>1377.7926136363637</v>
      </c>
      <c r="J10" s="21">
        <v>3521900</v>
      </c>
    </row>
    <row r="11" spans="1:10" ht="12.75">
      <c r="A11" s="16">
        <v>9</v>
      </c>
      <c r="B11" s="16" t="s">
        <v>103</v>
      </c>
      <c r="C11" s="17" t="s">
        <v>10</v>
      </c>
      <c r="D11" s="21">
        <v>260921</v>
      </c>
      <c r="E11" s="16" t="s">
        <v>23</v>
      </c>
      <c r="F11" s="31">
        <v>0</v>
      </c>
      <c r="G11" s="16">
        <v>1</v>
      </c>
      <c r="H11" s="16">
        <v>47</v>
      </c>
      <c r="I11" s="21">
        <f t="shared" si="0"/>
        <v>5551.510638297872</v>
      </c>
      <c r="J11" s="21">
        <v>260921</v>
      </c>
    </row>
    <row r="12" spans="1:10" ht="12.75">
      <c r="A12" s="16">
        <v>10</v>
      </c>
      <c r="B12" s="16" t="s">
        <v>104</v>
      </c>
      <c r="C12" s="17" t="s">
        <v>50</v>
      </c>
      <c r="D12" s="21">
        <v>238840</v>
      </c>
      <c r="E12" s="21" t="s">
        <v>25</v>
      </c>
      <c r="F12" s="23">
        <v>-43</v>
      </c>
      <c r="G12" s="16">
        <v>4</v>
      </c>
      <c r="H12" s="16">
        <v>242</v>
      </c>
      <c r="I12" s="21">
        <f t="shared" si="0"/>
        <v>986.9421487603306</v>
      </c>
      <c r="J12" s="21">
        <v>3964589</v>
      </c>
    </row>
    <row r="13" spans="1:10" ht="12.75">
      <c r="A13" s="16">
        <v>11</v>
      </c>
      <c r="B13" s="16" t="s">
        <v>105</v>
      </c>
      <c r="C13" s="17" t="s">
        <v>10</v>
      </c>
      <c r="D13" s="21">
        <v>209439</v>
      </c>
      <c r="E13" s="21" t="s">
        <v>25</v>
      </c>
      <c r="F13" s="22">
        <v>-43</v>
      </c>
      <c r="G13" s="16">
        <v>2</v>
      </c>
      <c r="H13" s="16">
        <v>188</v>
      </c>
      <c r="I13" s="21">
        <f t="shared" si="0"/>
        <v>1114.037234042553</v>
      </c>
      <c r="J13" s="21">
        <v>795745</v>
      </c>
    </row>
    <row r="14" spans="1:10" ht="12.75">
      <c r="A14" s="16">
        <v>12</v>
      </c>
      <c r="B14" s="16" t="s">
        <v>106</v>
      </c>
      <c r="C14" s="17" t="s">
        <v>58</v>
      </c>
      <c r="D14" s="21">
        <v>203003</v>
      </c>
      <c r="E14" s="16" t="s">
        <v>33</v>
      </c>
      <c r="F14" s="23">
        <v>-35</v>
      </c>
      <c r="G14" s="16">
        <v>2</v>
      </c>
      <c r="H14" s="16">
        <v>79</v>
      </c>
      <c r="I14" s="21">
        <f t="shared" si="0"/>
        <v>2569.6582278481014</v>
      </c>
      <c r="J14" s="21">
        <v>689323</v>
      </c>
    </row>
    <row r="15" spans="1:10" ht="12.75">
      <c r="A15" s="16">
        <v>13</v>
      </c>
      <c r="B15" s="16" t="s">
        <v>107</v>
      </c>
      <c r="C15" s="17" t="s">
        <v>10</v>
      </c>
      <c r="D15" s="21">
        <v>168513</v>
      </c>
      <c r="E15" s="16" t="s">
        <v>23</v>
      </c>
      <c r="F15" s="23">
        <v>-34</v>
      </c>
      <c r="G15" s="16">
        <v>4</v>
      </c>
      <c r="H15" s="16">
        <v>169</v>
      </c>
      <c r="I15" s="21">
        <f t="shared" si="0"/>
        <v>997.1183431952662</v>
      </c>
      <c r="J15" s="21">
        <v>2324269</v>
      </c>
    </row>
    <row r="16" spans="1:10" ht="12.75">
      <c r="A16" s="16">
        <v>14</v>
      </c>
      <c r="B16" s="16" t="s">
        <v>108</v>
      </c>
      <c r="C16" s="17" t="s">
        <v>11</v>
      </c>
      <c r="D16" s="21">
        <v>136169</v>
      </c>
      <c r="E16" s="16" t="s">
        <v>16</v>
      </c>
      <c r="F16" s="23">
        <v>-31</v>
      </c>
      <c r="G16" s="16">
        <v>7</v>
      </c>
      <c r="H16" s="16">
        <v>279</v>
      </c>
      <c r="I16" s="21">
        <f t="shared" si="0"/>
        <v>488.06093189964156</v>
      </c>
      <c r="J16" s="21">
        <v>6942986</v>
      </c>
    </row>
    <row r="17" spans="1:10" ht="12.75">
      <c r="A17" s="16">
        <v>15</v>
      </c>
      <c r="B17" s="16" t="s">
        <v>109</v>
      </c>
      <c r="C17" s="17" t="s">
        <v>10</v>
      </c>
      <c r="D17" s="21">
        <v>123791</v>
      </c>
      <c r="E17" s="21" t="s">
        <v>17</v>
      </c>
      <c r="F17" s="23">
        <v>-38</v>
      </c>
      <c r="G17" s="16">
        <v>5</v>
      </c>
      <c r="H17" s="16">
        <v>170</v>
      </c>
      <c r="I17" s="21">
        <f t="shared" si="0"/>
        <v>728.1823529411764</v>
      </c>
      <c r="J17" s="21">
        <v>3553569</v>
      </c>
    </row>
    <row r="18" spans="1:10" ht="12.75">
      <c r="A18" s="7"/>
      <c r="B18" s="7" t="s">
        <v>12</v>
      </c>
      <c r="C18" s="8"/>
      <c r="D18" s="19">
        <f>SUM(D3:D17)</f>
        <v>12483325</v>
      </c>
      <c r="E18" s="7"/>
      <c r="F18" s="32"/>
      <c r="G18" s="32"/>
      <c r="H18" s="33">
        <f>SUM(H3:H17)</f>
        <v>4357</v>
      </c>
      <c r="I18" s="19">
        <f>D18/H18</f>
        <v>2865.11934817535</v>
      </c>
      <c r="J18" s="19">
        <f>SUM(J3:J17)</f>
        <v>144988896</v>
      </c>
    </row>
    <row r="19" spans="1:10" s="15" customFormat="1" ht="12.75">
      <c r="A19" s="12"/>
      <c r="B19" s="12"/>
      <c r="C19" s="13"/>
      <c r="D19" s="20"/>
      <c r="E19" s="12"/>
      <c r="F19" s="12"/>
      <c r="G19" s="12"/>
      <c r="H19" s="14"/>
      <c r="I19" s="20"/>
      <c r="J19" s="20"/>
    </row>
    <row r="20" spans="1:10" ht="12.75">
      <c r="A20" s="16"/>
      <c r="B20" s="16"/>
      <c r="C20" s="17"/>
      <c r="D20" s="21"/>
      <c r="E20" s="16"/>
      <c r="F20" s="16"/>
      <c r="G20" s="16"/>
      <c r="H20" s="16"/>
      <c r="I20" s="21"/>
      <c r="J20" s="21"/>
    </row>
    <row r="21" spans="1:10" ht="12.75">
      <c r="A21" s="16"/>
      <c r="B21" s="9" t="s">
        <v>13</v>
      </c>
      <c r="C21" s="17"/>
      <c r="D21" s="21"/>
      <c r="E21" s="16"/>
      <c r="F21" s="16"/>
      <c r="G21" s="16"/>
      <c r="H21" s="26"/>
      <c r="I21" s="21"/>
      <c r="J21" s="21"/>
    </row>
    <row r="22" spans="1:10" ht="12.75">
      <c r="A22" s="16">
        <v>16</v>
      </c>
      <c r="B22" s="16" t="s">
        <v>53</v>
      </c>
      <c r="C22" s="17" t="s">
        <v>11</v>
      </c>
      <c r="D22" s="21">
        <v>64342</v>
      </c>
      <c r="E22" s="16" t="s">
        <v>16</v>
      </c>
      <c r="F22" s="23">
        <v>5</v>
      </c>
      <c r="G22" s="16">
        <v>4</v>
      </c>
      <c r="H22" s="16">
        <v>88</v>
      </c>
      <c r="I22" s="21">
        <f>D22/H22</f>
        <v>731.1590909090909</v>
      </c>
      <c r="J22" s="21">
        <v>663012</v>
      </c>
    </row>
    <row r="23" spans="1:10" ht="12.75">
      <c r="A23" s="16">
        <v>18</v>
      </c>
      <c r="B23" s="16" t="s">
        <v>40</v>
      </c>
      <c r="C23" s="17" t="s">
        <v>37</v>
      </c>
      <c r="D23" s="21">
        <v>55104</v>
      </c>
      <c r="E23" s="16" t="s">
        <v>16</v>
      </c>
      <c r="F23" s="16">
        <v>-31</v>
      </c>
      <c r="G23" s="16">
        <v>9</v>
      </c>
      <c r="H23" s="26">
        <v>189</v>
      </c>
      <c r="I23" s="21">
        <f>D23/H23</f>
        <v>291.55555555555554</v>
      </c>
      <c r="J23" s="21">
        <v>4668897</v>
      </c>
    </row>
    <row r="24" spans="1:10" ht="12.75">
      <c r="A24" s="16">
        <v>22</v>
      </c>
      <c r="B24" s="16" t="s">
        <v>38</v>
      </c>
      <c r="C24" s="17" t="s">
        <v>39</v>
      </c>
      <c r="D24" s="21">
        <v>41939</v>
      </c>
      <c r="E24" s="16" t="s">
        <v>16</v>
      </c>
      <c r="F24" s="23">
        <v>-46</v>
      </c>
      <c r="G24" s="16">
        <v>7</v>
      </c>
      <c r="H24" s="16">
        <v>64</v>
      </c>
      <c r="I24" s="21">
        <f>D24/H24</f>
        <v>655.296875</v>
      </c>
      <c r="J24" s="21">
        <v>3097430</v>
      </c>
    </row>
    <row r="25" spans="1:10" ht="12.75">
      <c r="A25" s="16">
        <v>25</v>
      </c>
      <c r="B25" s="27" t="s">
        <v>27</v>
      </c>
      <c r="C25" s="17" t="s">
        <v>11</v>
      </c>
      <c r="D25" s="21">
        <v>33933</v>
      </c>
      <c r="E25" s="16" t="s">
        <v>22</v>
      </c>
      <c r="F25" s="16">
        <v>61</v>
      </c>
      <c r="G25" s="16">
        <v>14</v>
      </c>
      <c r="H25" s="26">
        <v>49</v>
      </c>
      <c r="I25" s="21">
        <f>D25/H25</f>
        <v>692.5102040816327</v>
      </c>
      <c r="J25" s="21">
        <v>2090349</v>
      </c>
    </row>
    <row r="26" spans="1:10" ht="12.75">
      <c r="A26" s="16">
        <v>26</v>
      </c>
      <c r="B26" s="16" t="s">
        <v>51</v>
      </c>
      <c r="C26" s="17" t="s">
        <v>11</v>
      </c>
      <c r="D26" s="21">
        <v>31755</v>
      </c>
      <c r="E26" s="21" t="s">
        <v>20</v>
      </c>
      <c r="F26" s="31">
        <v>-51</v>
      </c>
      <c r="G26" s="16">
        <v>3</v>
      </c>
      <c r="H26" s="16">
        <v>67</v>
      </c>
      <c r="I26" s="21">
        <f>D26/H26</f>
        <v>473.95522388059703</v>
      </c>
      <c r="J26" s="21">
        <v>368723</v>
      </c>
    </row>
    <row r="27" spans="1:10" ht="12.75">
      <c r="A27" s="16">
        <v>27</v>
      </c>
      <c r="B27" s="16" t="s">
        <v>46</v>
      </c>
      <c r="C27" s="17" t="s">
        <v>11</v>
      </c>
      <c r="D27" s="21">
        <v>24007</v>
      </c>
      <c r="E27" s="16" t="s">
        <v>23</v>
      </c>
      <c r="F27" s="16">
        <v>-26</v>
      </c>
      <c r="G27" s="16">
        <v>6</v>
      </c>
      <c r="H27" s="26">
        <v>38</v>
      </c>
      <c r="I27" s="21">
        <f>D27/H27</f>
        <v>631.7631578947369</v>
      </c>
      <c r="J27" s="21">
        <v>1204857</v>
      </c>
    </row>
    <row r="28" spans="1:10" ht="12.75">
      <c r="A28" s="16">
        <v>30</v>
      </c>
      <c r="B28" s="16" t="s">
        <v>45</v>
      </c>
      <c r="C28" s="17" t="s">
        <v>44</v>
      </c>
      <c r="D28" s="21">
        <v>13896</v>
      </c>
      <c r="E28" s="16" t="s">
        <v>18</v>
      </c>
      <c r="F28" s="23">
        <v>-26</v>
      </c>
      <c r="G28" s="16">
        <v>15</v>
      </c>
      <c r="H28" s="16">
        <v>89</v>
      </c>
      <c r="I28" s="21">
        <f>D28/H28</f>
        <v>156.13483146067415</v>
      </c>
      <c r="J28" s="21">
        <v>8982985</v>
      </c>
    </row>
    <row r="29" spans="1:10" ht="12.75">
      <c r="A29" s="16">
        <v>32</v>
      </c>
      <c r="B29" s="16" t="s">
        <v>55</v>
      </c>
      <c r="C29" s="17" t="s">
        <v>57</v>
      </c>
      <c r="D29" s="21">
        <v>11522</v>
      </c>
      <c r="E29" s="21" t="s">
        <v>56</v>
      </c>
      <c r="F29" s="31">
        <v>-82</v>
      </c>
      <c r="G29" s="16">
        <v>2</v>
      </c>
      <c r="H29" s="16">
        <v>50</v>
      </c>
      <c r="I29" s="21">
        <f>D29/H29</f>
        <v>230.44</v>
      </c>
      <c r="J29" s="21">
        <v>114771</v>
      </c>
    </row>
    <row r="30" spans="1:10" ht="12.75">
      <c r="A30" s="16">
        <v>42</v>
      </c>
      <c r="B30" s="27" t="s">
        <v>31</v>
      </c>
      <c r="C30" s="17" t="s">
        <v>11</v>
      </c>
      <c r="D30" s="21">
        <v>3084</v>
      </c>
      <c r="E30" s="16" t="s">
        <v>20</v>
      </c>
      <c r="F30" s="16">
        <v>-20</v>
      </c>
      <c r="G30" s="16">
        <v>11</v>
      </c>
      <c r="H30" s="26">
        <v>9</v>
      </c>
      <c r="I30" s="21">
        <f>D30/H30</f>
        <v>342.6666666666667</v>
      </c>
      <c r="J30" s="21">
        <v>281929</v>
      </c>
    </row>
    <row r="31" spans="1:10" ht="12.75">
      <c r="A31" s="16">
        <v>46</v>
      </c>
      <c r="B31" s="16" t="s">
        <v>49</v>
      </c>
      <c r="C31" s="17" t="s">
        <v>11</v>
      </c>
      <c r="D31" s="21">
        <v>2061</v>
      </c>
      <c r="E31" s="21" t="s">
        <v>48</v>
      </c>
      <c r="F31" s="25">
        <v>-66</v>
      </c>
      <c r="G31" s="16">
        <v>4</v>
      </c>
      <c r="H31" s="26">
        <v>3</v>
      </c>
      <c r="I31" s="21">
        <f>D31/H31</f>
        <v>687</v>
      </c>
      <c r="J31" s="21">
        <v>34164</v>
      </c>
    </row>
    <row r="32" spans="1:10" ht="12.75">
      <c r="A32" s="16">
        <v>47</v>
      </c>
      <c r="B32" s="27" t="s">
        <v>28</v>
      </c>
      <c r="C32" s="17" t="s">
        <v>29</v>
      </c>
      <c r="D32" s="21">
        <v>1933</v>
      </c>
      <c r="E32" s="16" t="s">
        <v>19</v>
      </c>
      <c r="F32" s="16">
        <v>29</v>
      </c>
      <c r="G32" s="16">
        <v>13</v>
      </c>
      <c r="H32" s="26">
        <v>3</v>
      </c>
      <c r="I32" s="21">
        <f>D32/H32</f>
        <v>644.3333333333334</v>
      </c>
      <c r="J32" s="21">
        <v>1053020</v>
      </c>
    </row>
    <row r="33" spans="1:10" ht="12.75">
      <c r="A33" s="16">
        <v>57</v>
      </c>
      <c r="B33" s="16" t="s">
        <v>43</v>
      </c>
      <c r="C33" s="17" t="s">
        <v>44</v>
      </c>
      <c r="D33" s="21">
        <v>633</v>
      </c>
      <c r="E33" s="16" t="s">
        <v>19</v>
      </c>
      <c r="F33" s="25">
        <v>-47</v>
      </c>
      <c r="G33" s="16">
        <v>9</v>
      </c>
      <c r="H33" s="16">
        <v>3</v>
      </c>
      <c r="I33" s="21">
        <f>D33/H33</f>
        <v>211</v>
      </c>
      <c r="J33" s="21">
        <v>449995</v>
      </c>
    </row>
    <row r="34" spans="1:10" ht="12.75">
      <c r="A34" s="16">
        <v>62</v>
      </c>
      <c r="B34" s="16" t="s">
        <v>41</v>
      </c>
      <c r="C34" s="17" t="s">
        <v>11</v>
      </c>
      <c r="D34" s="21">
        <v>486</v>
      </c>
      <c r="E34" s="16" t="s">
        <v>22</v>
      </c>
      <c r="F34" s="23">
        <v>-63</v>
      </c>
      <c r="G34" s="16">
        <v>10</v>
      </c>
      <c r="H34" s="16">
        <v>8</v>
      </c>
      <c r="I34" s="21">
        <f>D34/H34</f>
        <v>60.75</v>
      </c>
      <c r="J34" s="21">
        <v>5178855</v>
      </c>
    </row>
    <row r="35" spans="1:10" ht="12.75">
      <c r="A35" s="16">
        <v>65</v>
      </c>
      <c r="B35" s="27" t="s">
        <v>24</v>
      </c>
      <c r="C35" s="17" t="s">
        <v>26</v>
      </c>
      <c r="D35" s="21">
        <v>267</v>
      </c>
      <c r="E35" s="16" t="s">
        <v>25</v>
      </c>
      <c r="F35" s="16">
        <v>-42</v>
      </c>
      <c r="G35" s="16">
        <v>16</v>
      </c>
      <c r="H35" s="26">
        <v>1</v>
      </c>
      <c r="I35" s="21">
        <f>D35/H35</f>
        <v>267</v>
      </c>
      <c r="J35" s="21">
        <v>3928966</v>
      </c>
    </row>
    <row r="36" spans="1:10" ht="12.75">
      <c r="A36" s="16">
        <v>67</v>
      </c>
      <c r="B36" s="16" t="s">
        <v>32</v>
      </c>
      <c r="C36" s="17" t="s">
        <v>11</v>
      </c>
      <c r="D36" s="21">
        <v>262</v>
      </c>
      <c r="E36" s="16" t="s">
        <v>33</v>
      </c>
      <c r="F36" s="16">
        <v>15</v>
      </c>
      <c r="G36" s="16">
        <v>10</v>
      </c>
      <c r="H36" s="26">
        <v>2</v>
      </c>
      <c r="I36" s="21">
        <f>D36/H36</f>
        <v>131</v>
      </c>
      <c r="J36" s="21">
        <v>86794</v>
      </c>
    </row>
    <row r="37" spans="1:10" ht="12.75">
      <c r="A37" s="16">
        <v>68</v>
      </c>
      <c r="B37" s="27" t="s">
        <v>35</v>
      </c>
      <c r="C37" s="17" t="s">
        <v>36</v>
      </c>
      <c r="D37" s="21">
        <v>246</v>
      </c>
      <c r="E37" s="16" t="s">
        <v>33</v>
      </c>
      <c r="F37" s="16">
        <v>-40</v>
      </c>
      <c r="G37" s="16">
        <v>9</v>
      </c>
      <c r="H37" s="26">
        <v>1</v>
      </c>
      <c r="I37" s="21">
        <f>D37/H37</f>
        <v>246</v>
      </c>
      <c r="J37" s="21">
        <v>103830</v>
      </c>
    </row>
    <row r="38" spans="1:10" ht="12.75">
      <c r="A38" s="16">
        <v>71</v>
      </c>
      <c r="B38" s="16" t="s">
        <v>42</v>
      </c>
      <c r="C38" s="17" t="s">
        <v>11</v>
      </c>
      <c r="D38" s="21">
        <v>30</v>
      </c>
      <c r="E38" s="16" t="s">
        <v>25</v>
      </c>
      <c r="F38" s="16">
        <v>-98</v>
      </c>
      <c r="G38" s="16">
        <v>12</v>
      </c>
      <c r="H38" s="26">
        <v>1</v>
      </c>
      <c r="I38" s="21">
        <f>D38/H38</f>
        <v>30</v>
      </c>
      <c r="J38" s="21">
        <v>4554087</v>
      </c>
    </row>
    <row r="39" spans="1:10" ht="12.75">
      <c r="A39" s="16"/>
      <c r="B39" s="16"/>
      <c r="C39" s="16"/>
      <c r="D39" s="21"/>
      <c r="E39" s="16"/>
      <c r="F39" s="16"/>
      <c r="G39" s="16"/>
      <c r="H39" s="16"/>
      <c r="I39" s="21"/>
      <c r="J39" s="21"/>
    </row>
    <row r="40" spans="1:10" ht="12.75">
      <c r="A40" s="16"/>
      <c r="B40" s="9" t="s">
        <v>21</v>
      </c>
      <c r="C40" s="16"/>
      <c r="D40" s="21"/>
      <c r="E40" s="16"/>
      <c r="F40" s="16"/>
      <c r="G40" s="16"/>
      <c r="H40" s="16"/>
      <c r="I40" s="21"/>
      <c r="J40" s="21"/>
    </row>
    <row r="41" spans="1:10" ht="12.75">
      <c r="A41" s="16">
        <v>21</v>
      </c>
      <c r="B41" s="16" t="s">
        <v>64</v>
      </c>
      <c r="C41" s="17" t="s">
        <v>30</v>
      </c>
      <c r="D41" s="21">
        <v>44544</v>
      </c>
      <c r="E41" s="21" t="s">
        <v>65</v>
      </c>
      <c r="F41" s="31">
        <v>0</v>
      </c>
      <c r="G41" s="16">
        <v>1</v>
      </c>
      <c r="H41" s="16">
        <v>23</v>
      </c>
      <c r="I41" s="21">
        <f aca="true" t="shared" si="1" ref="I41:I46">D41/H41</f>
        <v>1936.695652173913</v>
      </c>
      <c r="J41" s="21">
        <v>44544</v>
      </c>
    </row>
    <row r="42" spans="1:10" ht="12.75">
      <c r="A42" s="16">
        <v>29</v>
      </c>
      <c r="B42" s="16" t="s">
        <v>60</v>
      </c>
      <c r="C42" s="17" t="s">
        <v>10</v>
      </c>
      <c r="D42" s="21">
        <v>15651</v>
      </c>
      <c r="E42" s="21" t="s">
        <v>56</v>
      </c>
      <c r="F42" s="31">
        <v>0</v>
      </c>
      <c r="G42" s="16">
        <v>1</v>
      </c>
      <c r="H42" s="16">
        <v>1</v>
      </c>
      <c r="I42" s="21">
        <f t="shared" si="1"/>
        <v>15651</v>
      </c>
      <c r="J42" s="21">
        <v>15651</v>
      </c>
    </row>
    <row r="43" spans="1:10" ht="12.75">
      <c r="A43" s="16">
        <v>34</v>
      </c>
      <c r="B43" s="16" t="s">
        <v>68</v>
      </c>
      <c r="C43" s="17" t="s">
        <v>71</v>
      </c>
      <c r="D43" s="21">
        <v>9407</v>
      </c>
      <c r="E43" s="21" t="s">
        <v>69</v>
      </c>
      <c r="F43" s="31">
        <v>0</v>
      </c>
      <c r="G43" s="16">
        <v>1</v>
      </c>
      <c r="H43" s="16">
        <v>3</v>
      </c>
      <c r="I43" s="21">
        <f t="shared" si="1"/>
        <v>3135.6666666666665</v>
      </c>
      <c r="J43" s="21">
        <v>9407</v>
      </c>
    </row>
    <row r="44" spans="1:10" ht="12.75">
      <c r="A44" s="16">
        <v>48</v>
      </c>
      <c r="B44" s="16" t="s">
        <v>61</v>
      </c>
      <c r="C44" s="17" t="s">
        <v>70</v>
      </c>
      <c r="D44" s="21">
        <v>1780</v>
      </c>
      <c r="E44" s="21" t="s">
        <v>52</v>
      </c>
      <c r="F44" s="31">
        <v>0</v>
      </c>
      <c r="G44" s="16">
        <v>1</v>
      </c>
      <c r="H44" s="16">
        <v>3</v>
      </c>
      <c r="I44" s="21">
        <f t="shared" si="1"/>
        <v>593.3333333333334</v>
      </c>
      <c r="J44" s="21">
        <v>1780</v>
      </c>
    </row>
    <row r="45" spans="1:10" ht="12.75">
      <c r="A45" s="16">
        <v>50</v>
      </c>
      <c r="B45" s="16" t="s">
        <v>66</v>
      </c>
      <c r="C45" s="17" t="s">
        <v>72</v>
      </c>
      <c r="D45" s="21">
        <v>1311</v>
      </c>
      <c r="E45" s="21" t="s">
        <v>67</v>
      </c>
      <c r="F45" s="31">
        <v>0</v>
      </c>
      <c r="G45" s="16">
        <v>1</v>
      </c>
      <c r="H45" s="16">
        <v>1</v>
      </c>
      <c r="I45" s="21">
        <f t="shared" si="1"/>
        <v>1311</v>
      </c>
      <c r="J45" s="21">
        <v>1311</v>
      </c>
    </row>
    <row r="46" spans="1:10" ht="12.75">
      <c r="A46" s="16">
        <v>51</v>
      </c>
      <c r="B46" s="16" t="s">
        <v>62</v>
      </c>
      <c r="C46" s="17" t="s">
        <v>71</v>
      </c>
      <c r="D46" s="21">
        <v>1297</v>
      </c>
      <c r="E46" s="21" t="s">
        <v>63</v>
      </c>
      <c r="F46" s="31">
        <v>0</v>
      </c>
      <c r="G46" s="16">
        <v>1</v>
      </c>
      <c r="H46" s="16">
        <v>2</v>
      </c>
      <c r="I46" s="21">
        <f t="shared" si="1"/>
        <v>648.5</v>
      </c>
      <c r="J46" s="21">
        <v>1297</v>
      </c>
    </row>
    <row r="47" spans="1:10" ht="12.75">
      <c r="A47" s="16"/>
      <c r="B47" s="16"/>
      <c r="C47" s="17"/>
      <c r="D47" s="21"/>
      <c r="E47" s="16"/>
      <c r="F47" s="16"/>
      <c r="G47" s="16"/>
      <c r="H47" s="16"/>
      <c r="I47" s="21"/>
      <c r="J47" s="21"/>
    </row>
    <row r="48" spans="1:10" ht="12.75">
      <c r="A48" s="16"/>
      <c r="B48" s="16"/>
      <c r="C48" s="17"/>
      <c r="D48" s="21"/>
      <c r="E48" s="16"/>
      <c r="F48" s="16"/>
      <c r="G48" s="16"/>
      <c r="H48" s="16"/>
      <c r="I48" s="21"/>
      <c r="J48" s="21"/>
    </row>
    <row r="49" spans="1:10" ht="12.75">
      <c r="A49" s="16"/>
      <c r="B49" s="10" t="s">
        <v>14</v>
      </c>
      <c r="C49" s="17"/>
      <c r="D49" s="28"/>
      <c r="E49" s="16"/>
      <c r="F49" s="16"/>
      <c r="G49" s="35"/>
      <c r="H49" s="35"/>
      <c r="I49" s="21"/>
      <c r="J49" s="21"/>
    </row>
    <row r="50" spans="1:10" ht="12.75">
      <c r="A50" s="16"/>
      <c r="B50" s="16" t="s">
        <v>74</v>
      </c>
      <c r="C50" s="16"/>
      <c r="D50" s="29"/>
      <c r="E50" s="16"/>
      <c r="F50" s="16"/>
      <c r="G50" s="16"/>
      <c r="H50" s="16"/>
      <c r="I50" s="21"/>
      <c r="J50" s="21"/>
    </row>
    <row r="51" spans="1:10" ht="12.75">
      <c r="A51" s="16"/>
      <c r="B51" s="16"/>
      <c r="C51" s="17"/>
      <c r="D51" s="21"/>
      <c r="E51" s="16"/>
      <c r="F51" s="16"/>
      <c r="G51" s="16"/>
      <c r="H51" s="16"/>
      <c r="I51" s="21"/>
      <c r="J51" s="21"/>
    </row>
    <row r="52" spans="1:10" ht="12.75">
      <c r="A52" s="16"/>
      <c r="B52" s="16" t="s">
        <v>75</v>
      </c>
      <c r="C52" s="17"/>
      <c r="D52" s="21"/>
      <c r="E52" s="16"/>
      <c r="F52" s="16"/>
      <c r="G52" s="16"/>
      <c r="H52" s="16"/>
      <c r="I52" s="21"/>
      <c r="J52" s="21"/>
    </row>
    <row r="53" spans="1:10" ht="12.75">
      <c r="A53" s="16"/>
      <c r="B53" s="16"/>
      <c r="C53" s="17"/>
      <c r="D53" s="21"/>
      <c r="E53" s="16"/>
      <c r="F53" s="16"/>
      <c r="G53" s="16"/>
      <c r="H53" s="16"/>
      <c r="I53" s="21"/>
      <c r="J53" s="21"/>
    </row>
    <row r="54" spans="1:10" ht="12.75">
      <c r="A54" s="16"/>
      <c r="B54" s="16" t="s">
        <v>76</v>
      </c>
      <c r="C54" s="17"/>
      <c r="D54" s="21"/>
      <c r="E54" s="16"/>
      <c r="F54" s="16"/>
      <c r="G54" s="16"/>
      <c r="H54" s="16"/>
      <c r="I54" s="21"/>
      <c r="J54" s="21"/>
    </row>
    <row r="55" spans="1:10" ht="12.75">
      <c r="A55" s="16"/>
      <c r="B55" s="16"/>
      <c r="C55" s="17"/>
      <c r="D55" s="29"/>
      <c r="E55" s="16"/>
      <c r="F55" s="16"/>
      <c r="G55" s="16"/>
      <c r="H55" s="16"/>
      <c r="I55" s="21"/>
      <c r="J55" s="21"/>
    </row>
    <row r="56" spans="1:10" ht="12.75">
      <c r="A56" s="16"/>
      <c r="B56" s="16" t="s">
        <v>110</v>
      </c>
      <c r="C56" s="17"/>
      <c r="D56" s="21"/>
      <c r="E56" s="16"/>
      <c r="F56" s="16"/>
      <c r="G56" s="16"/>
      <c r="H56" s="16"/>
      <c r="I56" s="21"/>
      <c r="J56" s="21"/>
    </row>
    <row r="57" spans="1:10" ht="12.75">
      <c r="A57" s="16"/>
      <c r="B57" s="16"/>
      <c r="C57" s="17"/>
      <c r="D57" s="21"/>
      <c r="E57" s="16"/>
      <c r="F57" s="16"/>
      <c r="G57" s="16"/>
      <c r="H57" s="16"/>
      <c r="I57" s="21"/>
      <c r="J57" s="21"/>
    </row>
    <row r="58" spans="1:10" ht="12.75">
      <c r="A58" s="16"/>
      <c r="B58" s="16" t="s">
        <v>111</v>
      </c>
      <c r="C58" s="30"/>
      <c r="D58" s="21"/>
      <c r="E58" s="16"/>
      <c r="F58" s="16"/>
      <c r="G58" s="16"/>
      <c r="H58" s="16"/>
      <c r="I58" s="21"/>
      <c r="J58" s="21"/>
    </row>
    <row r="59" spans="1:10" ht="12.75">
      <c r="A59" s="16"/>
      <c r="B59" s="11"/>
      <c r="C59" s="30"/>
      <c r="D59" s="21"/>
      <c r="E59" s="16"/>
      <c r="F59" s="16"/>
      <c r="G59" s="16"/>
      <c r="H59" s="16"/>
      <c r="I59" s="21"/>
      <c r="J59" s="21"/>
    </row>
    <row r="60" spans="1:10" ht="12.75">
      <c r="A60" s="16"/>
      <c r="B60" s="11" t="s">
        <v>15</v>
      </c>
      <c r="C60" s="17"/>
      <c r="D60" s="21"/>
      <c r="E60" s="16"/>
      <c r="F60" s="16"/>
      <c r="G60" s="16"/>
      <c r="H60" s="16"/>
      <c r="I60" s="21"/>
      <c r="J60" s="21"/>
    </row>
    <row r="61" spans="1:10" ht="12.75">
      <c r="A61" s="16"/>
      <c r="B61" s="16" t="s">
        <v>91</v>
      </c>
      <c r="C61" s="17"/>
      <c r="D61" s="21"/>
      <c r="E61" s="16"/>
      <c r="F61" s="16"/>
      <c r="G61" s="16"/>
      <c r="H61" s="16"/>
      <c r="I61" s="21"/>
      <c r="J61" s="21"/>
    </row>
    <row r="62" spans="1:10" ht="12.75">
      <c r="A62" s="16"/>
      <c r="B62" s="16"/>
      <c r="C62" s="17"/>
      <c r="D62" s="21"/>
      <c r="E62" s="16"/>
      <c r="F62" s="16"/>
      <c r="G62" s="16"/>
      <c r="H62" s="16"/>
      <c r="I62" s="21"/>
      <c r="J62" s="21"/>
    </row>
    <row r="63" spans="1:10" ht="12.75">
      <c r="A63" s="16"/>
      <c r="B63" s="16"/>
      <c r="C63" s="17"/>
      <c r="D63" s="21"/>
      <c r="E63" s="16"/>
      <c r="F63" s="16"/>
      <c r="G63" s="16"/>
      <c r="H63" s="16"/>
      <c r="I63" s="21"/>
      <c r="J63" s="21"/>
    </row>
    <row r="64" spans="1:10" ht="12.75">
      <c r="A64" s="16"/>
      <c r="B64" s="10" t="s">
        <v>59</v>
      </c>
      <c r="C64" s="17"/>
      <c r="D64" s="21"/>
      <c r="E64" s="16"/>
      <c r="F64" s="16"/>
      <c r="G64" s="16"/>
      <c r="H64" s="16"/>
      <c r="I64" s="21"/>
      <c r="J64" s="21"/>
    </row>
    <row r="65" spans="1:10" ht="12.75">
      <c r="A65" s="16"/>
      <c r="B65" s="16" t="s">
        <v>78</v>
      </c>
      <c r="C65" s="17" t="s">
        <v>10</v>
      </c>
      <c r="D65" s="21" t="s">
        <v>56</v>
      </c>
      <c r="E65" s="16"/>
      <c r="F65" s="16"/>
      <c r="G65" s="16"/>
      <c r="H65" s="16"/>
      <c r="I65" s="21"/>
      <c r="J65" s="21"/>
    </row>
    <row r="66" spans="1:10" ht="12.75">
      <c r="A66" s="16"/>
      <c r="B66" s="16" t="s">
        <v>77</v>
      </c>
      <c r="C66" s="17" t="s">
        <v>92</v>
      </c>
      <c r="D66" s="21" t="s">
        <v>22</v>
      </c>
      <c r="E66" s="16"/>
      <c r="F66" s="16"/>
      <c r="G66" s="16"/>
      <c r="H66" s="16"/>
      <c r="I66" s="21"/>
      <c r="J66" s="21"/>
    </row>
    <row r="67" spans="1:10" ht="12.75">
      <c r="A67" s="16"/>
      <c r="B67" s="16" t="s">
        <v>79</v>
      </c>
      <c r="C67" s="17" t="s">
        <v>10</v>
      </c>
      <c r="D67" s="21" t="s">
        <v>34</v>
      </c>
      <c r="E67" s="16"/>
      <c r="F67" s="16"/>
      <c r="G67" s="16"/>
      <c r="H67" s="16"/>
      <c r="I67" s="21"/>
      <c r="J67" s="21"/>
    </row>
    <row r="68" spans="1:10" ht="12.75">
      <c r="A68" s="16"/>
      <c r="B68" s="16" t="s">
        <v>80</v>
      </c>
      <c r="C68" s="17" t="s">
        <v>10</v>
      </c>
      <c r="D68" s="21" t="s">
        <v>19</v>
      </c>
      <c r="E68" s="16"/>
      <c r="F68" s="16"/>
      <c r="G68" s="16"/>
      <c r="H68" s="16"/>
      <c r="I68" s="21"/>
      <c r="J68" s="21"/>
    </row>
    <row r="69" spans="1:10" ht="12.75">
      <c r="A69" s="16"/>
      <c r="B69" s="16" t="s">
        <v>81</v>
      </c>
      <c r="C69" s="17" t="s">
        <v>30</v>
      </c>
      <c r="D69" s="21" t="s">
        <v>82</v>
      </c>
      <c r="E69" s="16"/>
      <c r="F69" s="16"/>
      <c r="G69" s="16"/>
      <c r="H69" s="16"/>
      <c r="I69" s="21"/>
      <c r="J69" s="21"/>
    </row>
    <row r="70" spans="1:10" ht="12.75">
      <c r="A70" s="16"/>
      <c r="B70" s="16" t="s">
        <v>93</v>
      </c>
      <c r="C70" s="17" t="s">
        <v>11</v>
      </c>
      <c r="D70" s="21" t="s">
        <v>83</v>
      </c>
      <c r="E70" s="16"/>
      <c r="F70" s="16"/>
      <c r="G70" s="16"/>
      <c r="H70" s="16"/>
      <c r="I70" s="21"/>
      <c r="J70" s="21"/>
    </row>
    <row r="71" spans="1:10" ht="12.75">
      <c r="A71" s="16"/>
      <c r="B71" s="16" t="s">
        <v>84</v>
      </c>
      <c r="C71" s="17" t="s">
        <v>11</v>
      </c>
      <c r="D71" s="21" t="s">
        <v>83</v>
      </c>
      <c r="E71" s="16"/>
      <c r="F71" s="16"/>
      <c r="G71" s="16"/>
      <c r="H71" s="16"/>
      <c r="I71" s="21"/>
      <c r="J71" s="21"/>
    </row>
    <row r="72" spans="1:10" ht="12.75">
      <c r="A72" s="16"/>
      <c r="B72" s="16" t="s">
        <v>85</v>
      </c>
      <c r="C72" s="17" t="s">
        <v>11</v>
      </c>
      <c r="D72" s="21" t="s">
        <v>86</v>
      </c>
      <c r="E72" s="16"/>
      <c r="F72" s="16"/>
      <c r="G72" s="16"/>
      <c r="H72" s="16"/>
      <c r="I72" s="21"/>
      <c r="J72" s="21"/>
    </row>
    <row r="73" spans="1:10" ht="12.75">
      <c r="A73" s="16"/>
      <c r="B73" s="16" t="s">
        <v>87</v>
      </c>
      <c r="C73" s="17" t="s">
        <v>94</v>
      </c>
      <c r="D73" s="21" t="s">
        <v>88</v>
      </c>
      <c r="E73" s="16"/>
      <c r="F73" s="16"/>
      <c r="G73" s="16"/>
      <c r="H73" s="16"/>
      <c r="I73" s="21"/>
      <c r="J73" s="21"/>
    </row>
    <row r="74" spans="1:10" ht="12.75">
      <c r="A74" s="16"/>
      <c r="B74" s="16" t="s">
        <v>90</v>
      </c>
      <c r="C74" s="17" t="s">
        <v>11</v>
      </c>
      <c r="D74" s="21" t="s">
        <v>89</v>
      </c>
      <c r="E74" s="16"/>
      <c r="F74" s="16"/>
      <c r="G74" s="16"/>
      <c r="H74" s="16"/>
      <c r="I74" s="21"/>
      <c r="J74" s="21"/>
    </row>
    <row r="75" spans="1:10" ht="12.75">
      <c r="A75" s="16"/>
      <c r="B75" s="16"/>
      <c r="C75" s="16"/>
      <c r="D75" s="21"/>
      <c r="E75" s="16"/>
      <c r="F75" s="16"/>
      <c r="G75" s="16"/>
      <c r="H75" s="16"/>
      <c r="I75" s="21"/>
      <c r="J75" s="21"/>
    </row>
    <row r="76" spans="1:10" ht="12.75">
      <c r="A76" s="16"/>
      <c r="B76" s="16"/>
      <c r="C76" s="16"/>
      <c r="D76" s="21"/>
      <c r="E76" s="16"/>
      <c r="F76" s="16"/>
      <c r="G76" s="16"/>
      <c r="H76" s="16"/>
      <c r="I76" s="21"/>
      <c r="J76" s="21"/>
    </row>
    <row r="77" spans="1:10" ht="12.75">
      <c r="A77" s="16"/>
      <c r="B77" s="16"/>
      <c r="C77" s="16"/>
      <c r="D77" s="21"/>
      <c r="E77" s="16"/>
      <c r="F77" s="16"/>
      <c r="G77" s="16"/>
      <c r="H77" s="16"/>
      <c r="I77" s="21"/>
      <c r="J77" s="21"/>
    </row>
    <row r="78" spans="1:10" ht="12.75">
      <c r="A78" s="16"/>
      <c r="B78" s="16"/>
      <c r="C78" s="16"/>
      <c r="D78" s="21"/>
      <c r="E78" s="16"/>
      <c r="F78" s="16"/>
      <c r="G78" s="16"/>
      <c r="H78" s="16"/>
      <c r="I78" s="21"/>
      <c r="J78" s="21"/>
    </row>
    <row r="79" spans="1:10" ht="12.75">
      <c r="A79" s="16"/>
      <c r="B79" s="16"/>
      <c r="C79" s="16"/>
      <c r="D79" s="21"/>
      <c r="E79" s="16"/>
      <c r="F79" s="16"/>
      <c r="G79" s="16"/>
      <c r="H79" s="16"/>
      <c r="I79" s="21"/>
      <c r="J79" s="21"/>
    </row>
    <row r="80" spans="1:10" ht="12.75">
      <c r="A80" s="16"/>
      <c r="B80" s="16"/>
      <c r="C80" s="16"/>
      <c r="D80" s="21"/>
      <c r="E80" s="16"/>
      <c r="F80" s="16"/>
      <c r="G80" s="16"/>
      <c r="H80" s="16"/>
      <c r="I80" s="21"/>
      <c r="J80" s="21"/>
    </row>
    <row r="81" spans="1:10" ht="12.75">
      <c r="A81" s="16"/>
      <c r="B81" s="16"/>
      <c r="C81" s="16"/>
      <c r="D81" s="21"/>
      <c r="E81" s="16"/>
      <c r="F81" s="16"/>
      <c r="G81" s="16"/>
      <c r="H81" s="16"/>
      <c r="I81" s="21"/>
      <c r="J81" s="21"/>
    </row>
    <row r="82" spans="1:10" ht="12.75">
      <c r="A82" s="16"/>
      <c r="B82" s="16"/>
      <c r="C82" s="16"/>
      <c r="D82" s="21"/>
      <c r="E82" s="16"/>
      <c r="F82" s="16"/>
      <c r="G82" s="16"/>
      <c r="H82" s="16"/>
      <c r="I82" s="21"/>
      <c r="J82" s="21"/>
    </row>
    <row r="83" spans="1:10" ht="12.75">
      <c r="A83" s="16"/>
      <c r="B83" s="16"/>
      <c r="C83" s="16"/>
      <c r="D83" s="21"/>
      <c r="E83" s="16"/>
      <c r="F83" s="16"/>
      <c r="G83" s="16"/>
      <c r="H83" s="16"/>
      <c r="I83" s="21"/>
      <c r="J83" s="21"/>
    </row>
    <row r="84" spans="1:10" ht="12.75">
      <c r="A84" s="16"/>
      <c r="B84" s="16"/>
      <c r="C84" s="16"/>
      <c r="D84" s="21"/>
      <c r="E84" s="16"/>
      <c r="F84" s="16"/>
      <c r="G84" s="16"/>
      <c r="H84" s="16"/>
      <c r="I84" s="21"/>
      <c r="J84" s="21"/>
    </row>
    <row r="85" spans="1:10" ht="12.75">
      <c r="A85" s="16"/>
      <c r="B85" s="16"/>
      <c r="C85" s="16"/>
      <c r="D85" s="21"/>
      <c r="E85" s="16"/>
      <c r="F85" s="16"/>
      <c r="G85" s="16"/>
      <c r="H85" s="16"/>
      <c r="I85" s="21"/>
      <c r="J85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2010-02-02T11:17:40Z</dcterms:modified>
  <cp:category/>
  <cp:version/>
  <cp:contentType/>
  <cp:contentStatus/>
</cp:coreProperties>
</file>