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<sst xmlns="http://schemas.openxmlformats.org/spreadsheetml/2006/main" count="136" uniqueCount="98">
  <si>
    <t>Weekend 6 - 8 January 2012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</si>
  <si>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</si>
  <si>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</si>
  <si>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</si>
  <si>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</si>
  <si>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</si>
  <si>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</si>
  <si>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</si>
  <si>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</si>
  <si>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</si>
  <si>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</si>
  <si>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Mission: Impossible - Ghost Protocol</t>
  </si>
  <si>
    <t>USA</t>
  </si>
  <si>
    <t>Paramount</t>
  </si>
  <si>
    <t>Sherlock Holmes: A Game of Shadows</t>
  </si>
  <si>
    <t>UK/USA</t>
  </si>
  <si>
    <t>Warner Bros</t>
  </si>
  <si>
    <t>The Iron Lady</t>
  </si>
  <si>
    <t>UK</t>
  </si>
  <si>
    <t>20th Century Fox</t>
  </si>
  <si>
    <t>-</t>
  </si>
  <si>
    <t>The Girl With the Dragon Tattoo</t>
  </si>
  <si>
    <t>USA/Swe</t>
  </si>
  <si>
    <t>Sony Pictures</t>
  </si>
  <si>
    <t>Alvin and the Chipmunks: Chipwrecked</t>
  </si>
  <si>
    <t>Puss in Boots</t>
  </si>
  <si>
    <t>Goon</t>
  </si>
  <si>
    <t>USA/Can</t>
  </si>
  <si>
    <t>eOne Films</t>
  </si>
  <si>
    <t>The Artist</t>
  </si>
  <si>
    <t>Fra/Bel</t>
  </si>
  <si>
    <t>Entertainment</t>
  </si>
  <si>
    <t>New Year's Eve</t>
  </si>
  <si>
    <t>Hugo</t>
  </si>
  <si>
    <t>UK/USA/Fra</t>
  </si>
  <si>
    <t>Happy Feet 2</t>
  </si>
  <si>
    <t>Aus</t>
  </si>
  <si>
    <t>Players</t>
  </si>
  <si>
    <t>Ind</t>
  </si>
  <si>
    <t>B4U</t>
  </si>
  <si>
    <t>The Twilight Saga: Breaking Dawn - Part 1</t>
  </si>
  <si>
    <t>Arthur Christmas</t>
  </si>
  <si>
    <t>Don 2</t>
  </si>
  <si>
    <t>Reliance</t>
  </si>
  <si>
    <t>Total</t>
  </si>
  <si>
    <t>Other UK films</t>
  </si>
  <si>
    <t>My Week with Marilyn</t>
  </si>
  <si>
    <t>The Lady</t>
  </si>
  <si>
    <t>Fra/UK</t>
  </si>
  <si>
    <t>Dreams of a Life</t>
  </si>
  <si>
    <t>UK/Ire</t>
  </si>
  <si>
    <t>Dogwoof</t>
  </si>
  <si>
    <t>We Need to Talk About Kevin</t>
  </si>
  <si>
    <t>Tinker, Tailor, Soldier, Spy</t>
  </si>
  <si>
    <t>Studio Canal</t>
  </si>
  <si>
    <t>Wuthering Heights</t>
  </si>
  <si>
    <t>Artificial Eye</t>
  </si>
  <si>
    <t>The Awakening</t>
  </si>
  <si>
    <t>Johnny English Reborn</t>
  </si>
  <si>
    <t>Universal</t>
  </si>
  <si>
    <t>The Deep Blue Sea</t>
  </si>
  <si>
    <t>Weekend</t>
  </si>
  <si>
    <t>Peccadillo</t>
  </si>
  <si>
    <t>Desi Boyz</t>
  </si>
  <si>
    <t>Eros</t>
  </si>
  <si>
    <t>Other openers</t>
  </si>
  <si>
    <t>Mother and Child</t>
  </si>
  <si>
    <t>USA/Spa</t>
  </si>
  <si>
    <t>Verve</t>
  </si>
  <si>
    <t>Comments on this week's top 15 results</t>
  </si>
  <si>
    <t>Against last weekend: -38%</t>
  </si>
  <si>
    <t>Against last year: -14%</t>
  </si>
  <si>
    <t>Rolling 52 week ranking: 24th</t>
  </si>
  <si>
    <t>UK* films in top 15: 4</t>
  </si>
  <si>
    <t>UK* share of top 15 gross: 36.7%</t>
  </si>
  <si>
    <t>* Includes domestic productions and co-productions</t>
  </si>
  <si>
    <r>
      <t xml:space="preserve">Excluding previews the weekend gross for </t>
    </r>
    <r>
      <rPr>
        <i/>
        <sz val="10"/>
        <rFont val="Arial"/>
        <family val="2"/>
      </rPr>
      <t>Mission: Impossible - Ghost Protocol</t>
    </r>
    <r>
      <rPr>
        <sz val="10"/>
        <rFont val="Arial"/>
        <family val="2"/>
      </rPr>
      <t xml:space="preserve"> has decreased by 18%.</t>
    </r>
  </si>
  <si>
    <r>
      <t xml:space="preserve">Excluding previews the weekend gross for </t>
    </r>
    <r>
      <rPr>
        <i/>
        <sz val="10"/>
        <rFont val="Arial"/>
        <family val="2"/>
      </rPr>
      <t xml:space="preserve">The Girl with the Dragon Tattoo </t>
    </r>
    <r>
      <rPr>
        <sz val="10"/>
        <rFont val="Arial"/>
        <family val="2"/>
      </rPr>
      <t>has increased by 5%.</t>
    </r>
  </si>
  <si>
    <t>Openers next week - 13 January 2012</t>
  </si>
  <si>
    <t>War Horse</t>
  </si>
  <si>
    <t>Disney</t>
  </si>
  <si>
    <t>Shame</t>
  </si>
  <si>
    <t>UK/Aus/USA</t>
  </si>
  <si>
    <t>Momentum/Alliance</t>
  </si>
  <si>
    <t>The Darkest Hour</t>
  </si>
  <si>
    <t>Kurtulus Son Durak</t>
  </si>
  <si>
    <t>Tur</t>
  </si>
  <si>
    <t>Kinostar</t>
  </si>
  <si>
    <t>Margin Call</t>
  </si>
  <si>
    <t>Stealth</t>
  </si>
  <si>
    <t>Nanban</t>
  </si>
  <si>
    <t>Podaa Podi</t>
  </si>
  <si>
    <t>Ayngaran</t>
  </si>
  <si>
    <t>Tatsumi</t>
  </si>
  <si>
    <t>Singapore</t>
  </si>
  <si>
    <t>Soda</t>
  </si>
  <si>
    <t>A Useful Life</t>
  </si>
  <si>
    <t>Uruguay/Spa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</si>
</sst>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\£#,##0"/>
    <numFmt numFmtId="167" formatCode="0%"/>
    <numFmt numFmtId="168" formatCode="_-* #,##0.00_-;\-* #,##0.00_-;_-* \-??_-;_-@_-"/>
    <numFmt numFmtId="169" formatCode="0.0%"/>
  </numFmts>
  <fonts count="4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</cellStyleXfs>
  <cellXfs count="46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center"/>
    </xf>
    <xf numFmtId="165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 wrapText="1"/>
    </xf>
    <xf numFmtId="166" fontId="2" fillId="2" borderId="0" xfId="0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horizontal="center" wrapText="1"/>
    </xf>
    <xf numFmtId="164" fontId="0" fillId="0" borderId="0" xfId="0" applyFont="1" applyAlignment="1">
      <alignment/>
    </xf>
    <xf numFmtId="165" fontId="0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Alignment="1">
      <alignment/>
    </xf>
    <xf numFmtId="165" fontId="0" fillId="0" borderId="0" xfId="19" applyNumberFormat="1" applyFont="1" applyFill="1" applyBorder="1" applyAlignment="1" applyProtection="1">
      <alignment horizontal="right"/>
      <protection/>
    </xf>
    <xf numFmtId="165" fontId="0" fillId="0" borderId="0" xfId="20" applyNumberFormat="1" applyFont="1" applyAlignment="1">
      <alignment horizontal="right"/>
      <protection/>
    </xf>
    <xf numFmtId="166" fontId="0" fillId="0" borderId="0" xfId="0" applyNumberFormat="1" applyFont="1" applyFill="1" applyAlignment="1">
      <alignment horizontal="right" vertical="top" shrinkToFit="1"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Alignment="1">
      <alignment/>
    </xf>
    <xf numFmtId="165" fontId="2" fillId="2" borderId="0" xfId="0" applyNumberFormat="1" applyFont="1" applyFill="1" applyAlignment="1">
      <alignment horizontal="left" vertical="top" shrinkToFit="1"/>
    </xf>
    <xf numFmtId="165" fontId="2" fillId="2" borderId="0" xfId="0" applyNumberFormat="1" applyFont="1" applyFill="1" applyAlignment="1">
      <alignment horizontal="center" vertical="center" shrinkToFit="1"/>
    </xf>
    <xf numFmtId="166" fontId="2" fillId="2" borderId="0" xfId="0" applyNumberFormat="1" applyFont="1" applyFill="1" applyAlignment="1">
      <alignment horizontal="right" vertical="top" shrinkToFit="1"/>
    </xf>
    <xf numFmtId="165" fontId="0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Border="1" applyAlignment="1" applyProtection="1">
      <alignment horizontal="right" vertical="top" shrinkToFit="1"/>
      <protection/>
    </xf>
    <xf numFmtId="165" fontId="2" fillId="0" borderId="0" xfId="0" applyNumberFormat="1" applyFont="1" applyFill="1" applyAlignment="1">
      <alignment horizontal="left" vertical="top" shrinkToFit="1"/>
    </xf>
    <xf numFmtId="169" fontId="2" fillId="0" borderId="0" xfId="0" applyNumberFormat="1" applyFont="1" applyFill="1" applyAlignment="1">
      <alignment horizontal="center" vertical="center" shrinkToFit="1"/>
    </xf>
    <xf numFmtId="166" fontId="2" fillId="0" borderId="0" xfId="0" applyNumberFormat="1" applyFont="1" applyFill="1" applyAlignment="1">
      <alignment horizontal="right" vertical="top" shrinkToFit="1"/>
    </xf>
    <xf numFmtId="169" fontId="2" fillId="0" borderId="0" xfId="0" applyNumberFormat="1" applyFont="1" applyFill="1" applyAlignment="1">
      <alignment horizontal="left" vertical="top" shrinkToFit="1"/>
    </xf>
    <xf numFmtId="165" fontId="2" fillId="0" borderId="0" xfId="0" applyNumberFormat="1" applyFont="1" applyFill="1" applyAlignment="1">
      <alignment horizontal="right" vertical="top" shrinkToFit="1"/>
    </xf>
    <xf numFmtId="165" fontId="2" fillId="0" borderId="0" xfId="15" applyNumberFormat="1" applyFont="1" applyFill="1" applyBorder="1" applyAlignment="1" applyProtection="1">
      <alignment horizontal="right" vertical="top" shrinkToFit="1"/>
      <protection/>
    </xf>
    <xf numFmtId="165" fontId="0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left"/>
    </xf>
    <xf numFmtId="166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6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vertical="center"/>
    </xf>
    <xf numFmtId="166" fontId="0" fillId="0" borderId="0" xfId="19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Alignment="1">
      <alignment/>
    </xf>
    <xf numFmtId="165" fontId="0" fillId="0" borderId="0" xfId="19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8515625" style="1" customWidth="1"/>
    <col min="2" max="2" width="39.8515625" style="1" customWidth="1"/>
    <col min="3" max="3" width="24.140625" style="2" customWidth="1"/>
    <col min="4" max="4" width="16.7109375" style="3" customWidth="1"/>
    <col min="5" max="5" width="19.7109375" style="1" customWidth="1"/>
    <col min="6" max="6" width="10.57421875" style="4" customWidth="1"/>
    <col min="7" max="7" width="9.140625" style="4" customWidth="1"/>
    <col min="8" max="8" width="10.421875" style="4" customWidth="1"/>
    <col min="9" max="9" width="11.28125" style="5" customWidth="1"/>
    <col min="10" max="10" width="15.140625" style="5" customWidth="1"/>
    <col min="11" max="16384" width="9.140625" style="1" customWidth="1"/>
  </cols>
  <sheetData>
    <row r="1" spans="2:3" ht="12.75">
      <c r="B1" s="6" t="s">
        <v>0</v>
      </c>
      <c r="C1" s="7"/>
    </row>
    <row r="2" spans="1:10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1" t="s">
        <v>9</v>
      </c>
      <c r="J2" s="11" t="s">
        <v>10</v>
      </c>
    </row>
    <row r="3" spans="1:10" ht="12.75">
      <c r="A3" s="1">
        <v>1</v>
      </c>
      <c r="B3" s="12" t="s">
        <v>11</v>
      </c>
      <c r="C3" s="13" t="s">
        <v>12</v>
      </c>
      <c r="D3" s="14">
        <v>2223200</v>
      </c>
      <c r="E3" s="12" t="s">
        <v>13</v>
      </c>
      <c r="F3" s="15">
        <v>-72.84876338647437</v>
      </c>
      <c r="G3" s="16">
        <v>2</v>
      </c>
      <c r="H3" s="4">
        <v>517</v>
      </c>
      <c r="I3" s="17">
        <f aca="true" t="shared" si="0" ref="I3:I17">D3/H3</f>
        <v>4300.193423597679</v>
      </c>
      <c r="J3" s="14">
        <v>13063492</v>
      </c>
    </row>
    <row r="4" spans="1:10" ht="12.75">
      <c r="A4" s="1">
        <v>2</v>
      </c>
      <c r="B4" s="12" t="s">
        <v>14</v>
      </c>
      <c r="C4" s="7" t="s">
        <v>15</v>
      </c>
      <c r="D4" s="14">
        <v>2163718</v>
      </c>
      <c r="E4" s="12" t="s">
        <v>16</v>
      </c>
      <c r="F4" s="15">
        <v>-15.03265817903507</v>
      </c>
      <c r="G4" s="16">
        <v>4</v>
      </c>
      <c r="H4" s="4">
        <v>518</v>
      </c>
      <c r="I4" s="17">
        <f t="shared" si="0"/>
        <v>4177.061776061776</v>
      </c>
      <c r="J4" s="14">
        <v>20728530</v>
      </c>
    </row>
    <row r="5" spans="1:10" ht="12.75">
      <c r="A5" s="1">
        <v>3</v>
      </c>
      <c r="B5" s="12" t="s">
        <v>17</v>
      </c>
      <c r="C5" s="7" t="s">
        <v>18</v>
      </c>
      <c r="D5" s="14">
        <v>2151368</v>
      </c>
      <c r="E5" s="12" t="s">
        <v>19</v>
      </c>
      <c r="F5" s="15" t="s">
        <v>20</v>
      </c>
      <c r="G5" s="16">
        <v>1</v>
      </c>
      <c r="H5" s="4">
        <v>439</v>
      </c>
      <c r="I5" s="17">
        <f t="shared" si="0"/>
        <v>4900.6104783599085</v>
      </c>
      <c r="J5" s="14">
        <v>2151368</v>
      </c>
    </row>
    <row r="6" spans="1:10" ht="12.75">
      <c r="A6" s="1">
        <v>4</v>
      </c>
      <c r="B6" s="12" t="s">
        <v>21</v>
      </c>
      <c r="C6" s="7" t="s">
        <v>22</v>
      </c>
      <c r="D6" s="14">
        <v>1649100</v>
      </c>
      <c r="E6" s="1" t="s">
        <v>23</v>
      </c>
      <c r="F6" s="15">
        <v>-61.87575625451672</v>
      </c>
      <c r="G6" s="16">
        <v>2</v>
      </c>
      <c r="H6" s="4">
        <v>473</v>
      </c>
      <c r="I6" s="17">
        <f t="shared" si="0"/>
        <v>3486.4693446088795</v>
      </c>
      <c r="J6" s="14">
        <v>7859144</v>
      </c>
    </row>
    <row r="7" spans="1:10" ht="12.75">
      <c r="A7" s="1">
        <v>5</v>
      </c>
      <c r="B7" s="12" t="s">
        <v>24</v>
      </c>
      <c r="C7" s="13" t="s">
        <v>12</v>
      </c>
      <c r="D7" s="14">
        <v>922103</v>
      </c>
      <c r="E7" s="12" t="s">
        <v>19</v>
      </c>
      <c r="F7" s="15">
        <v>-36.465010393907384</v>
      </c>
      <c r="G7" s="16">
        <v>4</v>
      </c>
      <c r="H7" s="4">
        <v>504</v>
      </c>
      <c r="I7" s="17">
        <f t="shared" si="0"/>
        <v>1829.5694444444443</v>
      </c>
      <c r="J7" s="14">
        <v>11650796</v>
      </c>
    </row>
    <row r="8" spans="1:10" ht="12.75">
      <c r="A8" s="1">
        <v>6</v>
      </c>
      <c r="B8" s="12" t="s">
        <v>25</v>
      </c>
      <c r="C8" s="7" t="s">
        <v>12</v>
      </c>
      <c r="D8" s="14">
        <v>917161</v>
      </c>
      <c r="E8" s="12" t="s">
        <v>13</v>
      </c>
      <c r="F8" s="15">
        <v>-32.905795643665755</v>
      </c>
      <c r="G8" s="16">
        <v>5</v>
      </c>
      <c r="H8" s="4">
        <v>501</v>
      </c>
      <c r="I8" s="17">
        <f t="shared" si="0"/>
        <v>1830.6606786427146</v>
      </c>
      <c r="J8" s="14">
        <v>12153259</v>
      </c>
    </row>
    <row r="9" spans="1:10" ht="12.75">
      <c r="A9" s="1">
        <v>7</v>
      </c>
      <c r="B9" s="12" t="s">
        <v>26</v>
      </c>
      <c r="C9" s="18" t="s">
        <v>27</v>
      </c>
      <c r="D9" s="14">
        <v>728286</v>
      </c>
      <c r="E9" s="12" t="s">
        <v>28</v>
      </c>
      <c r="F9" s="15" t="s">
        <v>20</v>
      </c>
      <c r="G9" s="16">
        <v>1</v>
      </c>
      <c r="H9" s="4">
        <v>358</v>
      </c>
      <c r="I9" s="17">
        <f t="shared" si="0"/>
        <v>2034.31843575419</v>
      </c>
      <c r="J9" s="14">
        <v>728286</v>
      </c>
    </row>
    <row r="10" spans="1:10" ht="12.75">
      <c r="A10" s="1">
        <v>8</v>
      </c>
      <c r="B10" s="12" t="s">
        <v>29</v>
      </c>
      <c r="C10" s="18" t="s">
        <v>30</v>
      </c>
      <c r="D10" s="14">
        <v>629495</v>
      </c>
      <c r="E10" s="12" t="s">
        <v>31</v>
      </c>
      <c r="F10" s="15">
        <v>1199.4013830116626</v>
      </c>
      <c r="G10" s="16">
        <v>2</v>
      </c>
      <c r="H10" s="4">
        <v>106</v>
      </c>
      <c r="I10" s="17">
        <f t="shared" si="0"/>
        <v>5938.632075471698</v>
      </c>
      <c r="J10" s="14">
        <v>721049</v>
      </c>
    </row>
    <row r="11" spans="1:10" ht="12.75">
      <c r="A11" s="1">
        <v>9</v>
      </c>
      <c r="B11" s="12" t="s">
        <v>32</v>
      </c>
      <c r="C11" s="7" t="s">
        <v>12</v>
      </c>
      <c r="D11" s="14">
        <v>339685</v>
      </c>
      <c r="E11" s="12" t="s">
        <v>16</v>
      </c>
      <c r="F11" s="15">
        <v>-53.848651674401914</v>
      </c>
      <c r="G11" s="16">
        <v>5</v>
      </c>
      <c r="H11" s="4">
        <v>320</v>
      </c>
      <c r="I11" s="17">
        <f t="shared" si="0"/>
        <v>1061.515625</v>
      </c>
      <c r="J11" s="14">
        <v>7057716</v>
      </c>
    </row>
    <row r="12" spans="1:10" ht="12.75">
      <c r="A12" s="1">
        <v>10</v>
      </c>
      <c r="B12" s="12" t="s">
        <v>33</v>
      </c>
      <c r="C12" s="13" t="s">
        <v>34</v>
      </c>
      <c r="D12" s="14">
        <v>161794</v>
      </c>
      <c r="E12" s="12" t="s">
        <v>31</v>
      </c>
      <c r="F12" s="15">
        <v>-33.76780209838589</v>
      </c>
      <c r="G12" s="16">
        <v>6</v>
      </c>
      <c r="H12" s="4">
        <v>190</v>
      </c>
      <c r="I12" s="17">
        <f t="shared" si="0"/>
        <v>851.5473684210526</v>
      </c>
      <c r="J12" s="14">
        <v>4979342</v>
      </c>
    </row>
    <row r="13" spans="1:10" ht="12.75">
      <c r="A13" s="1">
        <v>11</v>
      </c>
      <c r="B13" s="12" t="s">
        <v>35</v>
      </c>
      <c r="C13" s="18" t="s">
        <v>36</v>
      </c>
      <c r="D13" s="14">
        <v>138984</v>
      </c>
      <c r="E13" s="19" t="s">
        <v>16</v>
      </c>
      <c r="F13" s="15">
        <v>-37.33927251086545</v>
      </c>
      <c r="G13" s="16">
        <v>6</v>
      </c>
      <c r="H13" s="4">
        <v>332</v>
      </c>
      <c r="I13" s="17">
        <f t="shared" si="0"/>
        <v>418.6265060240964</v>
      </c>
      <c r="J13" s="14">
        <v>5235104</v>
      </c>
    </row>
    <row r="14" spans="1:10" ht="12.75">
      <c r="A14" s="1">
        <v>12</v>
      </c>
      <c r="B14" s="12" t="s">
        <v>37</v>
      </c>
      <c r="C14" s="7" t="s">
        <v>38</v>
      </c>
      <c r="D14" s="14">
        <v>109512</v>
      </c>
      <c r="E14" s="19" t="s">
        <v>39</v>
      </c>
      <c r="F14" s="15" t="s">
        <v>20</v>
      </c>
      <c r="G14" s="16">
        <v>1</v>
      </c>
      <c r="H14" s="4">
        <v>49</v>
      </c>
      <c r="I14" s="17">
        <f t="shared" si="0"/>
        <v>2234.938775510204</v>
      </c>
      <c r="J14" s="14">
        <v>109512</v>
      </c>
    </row>
    <row r="15" spans="1:10" ht="12.75">
      <c r="A15" s="1">
        <v>13</v>
      </c>
      <c r="B15" s="12" t="s">
        <v>40</v>
      </c>
      <c r="C15" s="13" t="s">
        <v>12</v>
      </c>
      <c r="D15" s="14">
        <v>96374</v>
      </c>
      <c r="E15" s="12" t="s">
        <v>28</v>
      </c>
      <c r="F15" s="15">
        <v>-29.42477390062612</v>
      </c>
      <c r="G15" s="16">
        <v>8</v>
      </c>
      <c r="H15" s="4">
        <v>126</v>
      </c>
      <c r="I15" s="17">
        <f t="shared" si="0"/>
        <v>764.8730158730159</v>
      </c>
      <c r="J15" s="14">
        <v>30636792</v>
      </c>
    </row>
    <row r="16" spans="1:10" ht="12.75">
      <c r="A16" s="1">
        <v>14</v>
      </c>
      <c r="B16" s="12" t="s">
        <v>41</v>
      </c>
      <c r="C16" s="18" t="s">
        <v>15</v>
      </c>
      <c r="D16" s="14">
        <v>60860</v>
      </c>
      <c r="E16" s="12" t="s">
        <v>23</v>
      </c>
      <c r="F16" s="15">
        <v>-79.84808248842738</v>
      </c>
      <c r="G16" s="16">
        <v>9</v>
      </c>
      <c r="H16" s="4">
        <v>341</v>
      </c>
      <c r="I16" s="17">
        <f t="shared" si="0"/>
        <v>178.47507331378299</v>
      </c>
      <c r="J16" s="14">
        <v>20764510</v>
      </c>
    </row>
    <row r="17" spans="1:10" ht="12.75">
      <c r="A17" s="1">
        <v>15</v>
      </c>
      <c r="B17" s="12" t="s">
        <v>42</v>
      </c>
      <c r="C17" s="18" t="s">
        <v>38</v>
      </c>
      <c r="D17" s="14">
        <v>57418</v>
      </c>
      <c r="E17" s="12" t="s">
        <v>43</v>
      </c>
      <c r="F17" s="15">
        <v>-68.56718983516633</v>
      </c>
      <c r="G17" s="16">
        <v>3</v>
      </c>
      <c r="H17" s="4">
        <v>48</v>
      </c>
      <c r="I17" s="17">
        <f t="shared" si="0"/>
        <v>1196.2083333333333</v>
      </c>
      <c r="J17" s="14">
        <v>1377339</v>
      </c>
    </row>
    <row r="18" spans="1:10" ht="12.75">
      <c r="A18" s="20"/>
      <c r="B18" s="20" t="s">
        <v>44</v>
      </c>
      <c r="C18" s="21"/>
      <c r="D18" s="22">
        <f>SUM(D3:D17)</f>
        <v>12349058</v>
      </c>
      <c r="E18" s="20"/>
      <c r="F18" s="23"/>
      <c r="G18" s="23"/>
      <c r="H18" s="24">
        <f>SUM(H3:H17)</f>
        <v>4822</v>
      </c>
      <c r="I18" s="22">
        <f>D18/H18</f>
        <v>2560.982579842389</v>
      </c>
      <c r="J18" s="22">
        <f>SUM(J3:J17)</f>
        <v>139216239</v>
      </c>
    </row>
    <row r="19" spans="1:10" s="31" customFormat="1" ht="12.75">
      <c r="A19" s="25"/>
      <c r="B19" s="25"/>
      <c r="C19" s="26"/>
      <c r="D19" s="27"/>
      <c r="E19" s="28"/>
      <c r="F19" s="4"/>
      <c r="G19" s="29"/>
      <c r="H19" s="30"/>
      <c r="I19" s="27"/>
      <c r="J19" s="27"/>
    </row>
    <row r="20" spans="1:11" ht="12.75">
      <c r="A20" s="31"/>
      <c r="B20" s="32" t="s">
        <v>45</v>
      </c>
      <c r="C20" s="13"/>
      <c r="D20" s="33"/>
      <c r="E20" s="31"/>
      <c r="G20" s="34"/>
      <c r="H20" s="34"/>
      <c r="I20" s="14"/>
      <c r="J20" s="14"/>
      <c r="K20" s="31"/>
    </row>
    <row r="21" spans="1:11" ht="12.75">
      <c r="A21" s="31">
        <v>17</v>
      </c>
      <c r="B21" s="12" t="s">
        <v>46</v>
      </c>
      <c r="C21" s="18" t="s">
        <v>15</v>
      </c>
      <c r="D21" s="14">
        <v>31681</v>
      </c>
      <c r="E21" s="12" t="s">
        <v>31</v>
      </c>
      <c r="F21" s="31">
        <v>30.896996240135522</v>
      </c>
      <c r="G21" s="31">
        <v>7</v>
      </c>
      <c r="H21" s="31">
        <v>37</v>
      </c>
      <c r="I21" s="17">
        <f aca="true" t="shared" si="1" ref="I21:I31">D21/H21</f>
        <v>856.2432432432432</v>
      </c>
      <c r="J21" s="14">
        <v>2966485</v>
      </c>
      <c r="K21" s="31"/>
    </row>
    <row r="22" spans="1:11" ht="12.75">
      <c r="A22" s="31">
        <v>18</v>
      </c>
      <c r="B22" s="12" t="s">
        <v>47</v>
      </c>
      <c r="C22" s="7" t="s">
        <v>48</v>
      </c>
      <c r="D22" s="14">
        <v>25557</v>
      </c>
      <c r="E22" s="19" t="s">
        <v>31</v>
      </c>
      <c r="F22" s="31">
        <v>-72.12673137746755</v>
      </c>
      <c r="G22" s="31">
        <v>2</v>
      </c>
      <c r="H22" s="31">
        <v>64</v>
      </c>
      <c r="I22" s="17">
        <f t="shared" si="1"/>
        <v>399.328125</v>
      </c>
      <c r="J22" s="14">
        <v>200519</v>
      </c>
      <c r="K22" s="31"/>
    </row>
    <row r="23" spans="1:11" ht="12.75">
      <c r="A23" s="31">
        <v>19</v>
      </c>
      <c r="B23" s="1" t="s">
        <v>49</v>
      </c>
      <c r="C23" s="7" t="s">
        <v>50</v>
      </c>
      <c r="D23" s="14">
        <v>18101</v>
      </c>
      <c r="E23" s="35" t="s">
        <v>51</v>
      </c>
      <c r="F23" s="31">
        <v>44.28856117975289</v>
      </c>
      <c r="G23" s="31">
        <v>4</v>
      </c>
      <c r="H23" s="31">
        <v>15</v>
      </c>
      <c r="I23" s="17">
        <f t="shared" si="1"/>
        <v>1206.7333333333333</v>
      </c>
      <c r="J23" s="14">
        <v>120445</v>
      </c>
      <c r="K23" s="31"/>
    </row>
    <row r="24" spans="1:11" ht="12.75">
      <c r="A24" s="31">
        <v>22</v>
      </c>
      <c r="B24" s="12" t="s">
        <v>52</v>
      </c>
      <c r="C24" s="7" t="s">
        <v>15</v>
      </c>
      <c r="D24" s="14">
        <v>8738</v>
      </c>
      <c r="E24" s="12" t="s">
        <v>13</v>
      </c>
      <c r="F24" s="31">
        <v>146.48801128349788</v>
      </c>
      <c r="G24" s="31">
        <v>12</v>
      </c>
      <c r="H24" s="31">
        <v>5</v>
      </c>
      <c r="I24" s="17">
        <f t="shared" si="1"/>
        <v>1747.6</v>
      </c>
      <c r="J24" s="14">
        <v>2181983</v>
      </c>
      <c r="K24" s="31"/>
    </row>
    <row r="25" spans="1:11" ht="12.75">
      <c r="A25" s="31">
        <v>24</v>
      </c>
      <c r="B25" s="12" t="s">
        <v>53</v>
      </c>
      <c r="C25" s="13" t="s">
        <v>18</v>
      </c>
      <c r="D25" s="14">
        <v>7048</v>
      </c>
      <c r="E25" s="12" t="s">
        <v>54</v>
      </c>
      <c r="F25" s="31">
        <v>-38.75032588858956</v>
      </c>
      <c r="G25" s="31">
        <v>17</v>
      </c>
      <c r="H25" s="31">
        <v>5</v>
      </c>
      <c r="I25" s="17">
        <f t="shared" si="1"/>
        <v>1409.6</v>
      </c>
      <c r="J25" s="14">
        <v>14133500</v>
      </c>
      <c r="K25" s="31"/>
    </row>
    <row r="26" spans="1:11" ht="12.75">
      <c r="A26" s="31">
        <v>32</v>
      </c>
      <c r="B26" s="12" t="s">
        <v>55</v>
      </c>
      <c r="C26" s="13" t="s">
        <v>18</v>
      </c>
      <c r="D26" s="14">
        <v>4816</v>
      </c>
      <c r="E26" s="12" t="s">
        <v>56</v>
      </c>
      <c r="F26" s="31">
        <v>133.89995143273435</v>
      </c>
      <c r="G26" s="31">
        <v>9</v>
      </c>
      <c r="H26" s="31">
        <v>8</v>
      </c>
      <c r="I26" s="17">
        <f t="shared" si="1"/>
        <v>602</v>
      </c>
      <c r="J26" s="14">
        <v>577349</v>
      </c>
      <c r="K26" s="31"/>
    </row>
    <row r="27" spans="1:11" ht="12.75">
      <c r="A27" s="31">
        <v>40</v>
      </c>
      <c r="B27" s="12" t="s">
        <v>57</v>
      </c>
      <c r="C27" s="7" t="s">
        <v>18</v>
      </c>
      <c r="D27" s="14">
        <v>2843</v>
      </c>
      <c r="E27" s="12" t="s">
        <v>54</v>
      </c>
      <c r="F27" s="31">
        <v>1028.1746031746031</v>
      </c>
      <c r="G27" s="31">
        <v>9</v>
      </c>
      <c r="H27" s="31">
        <v>5</v>
      </c>
      <c r="I27" s="17">
        <f t="shared" si="1"/>
        <v>568.6</v>
      </c>
      <c r="J27" s="14">
        <v>660735</v>
      </c>
      <c r="K27" s="31"/>
    </row>
    <row r="28" spans="1:11" ht="12.75">
      <c r="A28" s="31">
        <v>41</v>
      </c>
      <c r="B28" s="12" t="s">
        <v>58</v>
      </c>
      <c r="C28" s="18" t="s">
        <v>18</v>
      </c>
      <c r="D28" s="14">
        <v>2659</v>
      </c>
      <c r="E28" s="12" t="s">
        <v>59</v>
      </c>
      <c r="F28" s="31">
        <v>-91.96093844479381</v>
      </c>
      <c r="G28" s="31">
        <v>14</v>
      </c>
      <c r="H28" s="31">
        <v>12</v>
      </c>
      <c r="I28" s="17">
        <f t="shared" si="1"/>
        <v>221.58333333333334</v>
      </c>
      <c r="J28" s="14">
        <v>20613465</v>
      </c>
      <c r="K28" s="31"/>
    </row>
    <row r="29" spans="1:11" ht="12.75">
      <c r="A29" s="31">
        <v>43</v>
      </c>
      <c r="B29" s="12" t="s">
        <v>60</v>
      </c>
      <c r="C29" s="13" t="s">
        <v>18</v>
      </c>
      <c r="D29" s="14">
        <v>2412</v>
      </c>
      <c r="E29" s="12" t="s">
        <v>56</v>
      </c>
      <c r="F29" s="31">
        <v>-50.28854080791426</v>
      </c>
      <c r="G29" s="31">
        <v>7</v>
      </c>
      <c r="H29" s="31">
        <v>6</v>
      </c>
      <c r="I29" s="17">
        <f t="shared" si="1"/>
        <v>402</v>
      </c>
      <c r="J29" s="14">
        <v>472794</v>
      </c>
      <c r="K29" s="31"/>
    </row>
    <row r="30" spans="1:11" ht="12.75">
      <c r="A30" s="31">
        <v>48</v>
      </c>
      <c r="B30" s="1" t="s">
        <v>61</v>
      </c>
      <c r="C30" s="7" t="s">
        <v>18</v>
      </c>
      <c r="D30" s="14">
        <v>1910</v>
      </c>
      <c r="E30" s="36" t="s">
        <v>62</v>
      </c>
      <c r="F30" s="31">
        <v>6.288258208124652</v>
      </c>
      <c r="G30" s="31">
        <v>10</v>
      </c>
      <c r="H30" s="31">
        <v>2</v>
      </c>
      <c r="I30" s="17">
        <f t="shared" si="1"/>
        <v>955</v>
      </c>
      <c r="J30" s="14">
        <v>212260</v>
      </c>
      <c r="K30" s="31"/>
    </row>
    <row r="31" spans="1:10" ht="12.75">
      <c r="A31" s="31">
        <v>59</v>
      </c>
      <c r="B31" s="12" t="s">
        <v>63</v>
      </c>
      <c r="C31" s="7" t="s">
        <v>18</v>
      </c>
      <c r="D31" s="14">
        <v>727</v>
      </c>
      <c r="E31" s="12" t="s">
        <v>64</v>
      </c>
      <c r="F31" s="31">
        <v>-62.56436663233779</v>
      </c>
      <c r="G31" s="31">
        <v>7</v>
      </c>
      <c r="H31" s="31">
        <v>1</v>
      </c>
      <c r="I31" s="17">
        <f t="shared" si="1"/>
        <v>727</v>
      </c>
      <c r="J31" s="14">
        <v>593092</v>
      </c>
    </row>
    <row r="32" spans="1:10" ht="12.75">
      <c r="A32" s="31"/>
      <c r="C32" s="7"/>
      <c r="D32" s="14"/>
      <c r="E32" s="35"/>
      <c r="F32" s="34"/>
      <c r="G32" s="34"/>
      <c r="H32" s="31"/>
      <c r="I32" s="17"/>
      <c r="J32" s="14"/>
    </row>
    <row r="33" spans="1:10" ht="12.75">
      <c r="A33" s="31"/>
      <c r="B33" s="19"/>
      <c r="C33" s="13"/>
      <c r="D33" s="14"/>
      <c r="E33" s="37"/>
      <c r="F33" s="34"/>
      <c r="G33" s="34"/>
      <c r="H33" s="31"/>
      <c r="I33" s="17"/>
      <c r="J33" s="14"/>
    </row>
    <row r="34" spans="1:10" ht="12.75">
      <c r="A34" s="31"/>
      <c r="B34" s="38" t="s">
        <v>65</v>
      </c>
      <c r="C34" s="13"/>
      <c r="D34" s="14"/>
      <c r="E34" s="37"/>
      <c r="F34" s="34"/>
      <c r="G34" s="34"/>
      <c r="H34" s="31"/>
      <c r="I34" s="17"/>
      <c r="J34" s="14"/>
    </row>
    <row r="35" spans="1:10" ht="12.75">
      <c r="A35" s="31">
        <v>31</v>
      </c>
      <c r="B35" s="1" t="s">
        <v>66</v>
      </c>
      <c r="C35" s="7" t="s">
        <v>67</v>
      </c>
      <c r="D35" s="14">
        <v>4816</v>
      </c>
      <c r="E35" s="5" t="s">
        <v>68</v>
      </c>
      <c r="F35" s="15" t="s">
        <v>20</v>
      </c>
      <c r="G35" s="34">
        <v>1</v>
      </c>
      <c r="H35" s="31">
        <v>12</v>
      </c>
      <c r="I35" s="17">
        <f>D35/H35</f>
        <v>401.3333333333333</v>
      </c>
      <c r="J35" s="14">
        <v>4816</v>
      </c>
    </row>
    <row r="36" spans="1:10" ht="12.75">
      <c r="A36" s="31"/>
      <c r="B36"/>
      <c r="C36" s="13"/>
      <c r="D36" s="33"/>
      <c r="E36" s="31"/>
      <c r="F36" s="15"/>
      <c r="G36" s="34"/>
      <c r="H36" s="34"/>
      <c r="I36" s="17"/>
      <c r="J36" s="14"/>
    </row>
    <row r="37" spans="1:11" ht="12.75">
      <c r="A37" s="31"/>
      <c r="B37" s="31"/>
      <c r="C37" s="39"/>
      <c r="D37" s="33"/>
      <c r="E37" s="31"/>
      <c r="F37" s="34"/>
      <c r="G37" s="34"/>
      <c r="H37" s="34"/>
      <c r="I37" s="17"/>
      <c r="J37" s="14"/>
      <c r="K37" s="31"/>
    </row>
    <row r="38" spans="1:11" ht="12.75">
      <c r="A38" s="31"/>
      <c r="B38" s="38" t="s">
        <v>69</v>
      </c>
      <c r="C38" s="13"/>
      <c r="D38" s="33"/>
      <c r="E38" s="31"/>
      <c r="F38" s="34"/>
      <c r="G38" s="34"/>
      <c r="H38" s="34"/>
      <c r="I38" s="14"/>
      <c r="J38" s="14"/>
      <c r="K38" s="31"/>
    </row>
    <row r="39" spans="2:6" ht="12.75">
      <c r="B39" s="1" t="s">
        <v>70</v>
      </c>
      <c r="D39" s="40"/>
      <c r="F39" s="34"/>
    </row>
    <row r="40" spans="2:6" ht="12.75">
      <c r="B40" s="41"/>
      <c r="C40" s="7"/>
      <c r="F40" s="34"/>
    </row>
    <row r="41" spans="2:6" ht="12.75">
      <c r="B41" s="1" t="s">
        <v>71</v>
      </c>
      <c r="C41" s="7"/>
      <c r="F41" s="34"/>
    </row>
    <row r="42" ht="12.75">
      <c r="C42" s="7"/>
    </row>
    <row r="43" spans="2:3" ht="12.75">
      <c r="B43" s="1" t="s">
        <v>72</v>
      </c>
      <c r="C43" s="7"/>
    </row>
    <row r="44" spans="3:4" ht="12.75">
      <c r="C44" s="7"/>
      <c r="D44" s="40"/>
    </row>
    <row r="45" spans="2:3" ht="12.75">
      <c r="B45" s="1" t="s">
        <v>73</v>
      </c>
      <c r="C45" s="7"/>
    </row>
    <row r="46" ht="12.75">
      <c r="C46" s="7"/>
    </row>
    <row r="47" spans="2:3" ht="12.75">
      <c r="B47" s="1" t="s">
        <v>74</v>
      </c>
      <c r="C47" s="42"/>
    </row>
    <row r="48" ht="12.75">
      <c r="C48" s="42"/>
    </row>
    <row r="49" spans="2:3" ht="12.75">
      <c r="B49" s="43" t="s">
        <v>75</v>
      </c>
      <c r="C49" s="42"/>
    </row>
    <row r="50" spans="4:8" ht="12.75">
      <c r="D50" s="44"/>
      <c r="E50" s="41"/>
      <c r="F50" s="45"/>
      <c r="G50" s="45"/>
      <c r="H50" s="45"/>
    </row>
    <row r="51" spans="2:8" ht="12.75">
      <c r="B51" s="1" t="s">
        <v>76</v>
      </c>
      <c r="C51" s="41"/>
      <c r="D51" s="44"/>
      <c r="E51" s="41"/>
      <c r="H51" s="45"/>
    </row>
    <row r="52" spans="2:8" ht="12.75">
      <c r="B52" s="1" t="s">
        <v>77</v>
      </c>
      <c r="C52" s="41"/>
      <c r="D52" s="44"/>
      <c r="E52" s="41"/>
      <c r="H52" s="45"/>
    </row>
    <row r="53" spans="2:8" ht="12.75">
      <c r="B53" s="43"/>
      <c r="C53" s="41"/>
      <c r="D53" s="44"/>
      <c r="E53" s="41"/>
      <c r="H53" s="45"/>
    </row>
    <row r="54" spans="3:8" ht="12.75">
      <c r="C54" s="41"/>
      <c r="D54" s="44"/>
      <c r="E54" s="41"/>
      <c r="H54" s="45"/>
    </row>
    <row r="55" spans="2:3" ht="12.75">
      <c r="B55" s="41" t="s">
        <v>78</v>
      </c>
      <c r="C55" s="18"/>
    </row>
    <row r="56" spans="2:5" ht="12.75">
      <c r="B56" s="1" t="s">
        <v>79</v>
      </c>
      <c r="C56" s="7" t="s">
        <v>15</v>
      </c>
      <c r="D56" s="35" t="s">
        <v>80</v>
      </c>
      <c r="E56" s="5"/>
    </row>
    <row r="57" spans="2:5" ht="12.75">
      <c r="B57" s="1" t="s">
        <v>81</v>
      </c>
      <c r="C57" s="7" t="s">
        <v>82</v>
      </c>
      <c r="D57" s="35" t="s">
        <v>83</v>
      </c>
      <c r="E57" s="35"/>
    </row>
    <row r="58" spans="2:5" ht="12.75">
      <c r="B58" s="1" t="s">
        <v>84</v>
      </c>
      <c r="C58" s="7" t="s">
        <v>12</v>
      </c>
      <c r="D58" s="35" t="s">
        <v>19</v>
      </c>
      <c r="E58" s="35"/>
    </row>
    <row r="59" spans="2:4" ht="12.75">
      <c r="B59" s="1" t="s">
        <v>85</v>
      </c>
      <c r="C59" s="7" t="s">
        <v>86</v>
      </c>
      <c r="D59" s="35" t="s">
        <v>87</v>
      </c>
    </row>
    <row r="60" spans="2:4" ht="12.75">
      <c r="B60" s="1" t="s">
        <v>88</v>
      </c>
      <c r="C60" s="7" t="s">
        <v>12</v>
      </c>
      <c r="D60" s="35" t="s">
        <v>89</v>
      </c>
    </row>
    <row r="61" spans="2:4" ht="12.75">
      <c r="B61" s="1" t="s">
        <v>90</v>
      </c>
      <c r="C61" s="7" t="s">
        <v>38</v>
      </c>
      <c r="D61" s="35" t="s">
        <v>39</v>
      </c>
    </row>
    <row r="62" spans="2:4" ht="12.75">
      <c r="B62" s="1" t="s">
        <v>91</v>
      </c>
      <c r="C62" s="7" t="s">
        <v>18</v>
      </c>
      <c r="D62" s="35" t="s">
        <v>92</v>
      </c>
    </row>
    <row r="63" spans="2:4" ht="12.75">
      <c r="B63" s="1" t="s">
        <v>93</v>
      </c>
      <c r="C63" s="7" t="s">
        <v>94</v>
      </c>
      <c r="D63" s="35" t="s">
        <v>95</v>
      </c>
    </row>
    <row r="64" spans="2:4" ht="12.75">
      <c r="B64" s="1" t="s">
        <v>96</v>
      </c>
      <c r="C64" s="7" t="s">
        <v>97</v>
      </c>
      <c r="D64" s="35" t="s">
        <v>51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mainen</cp:lastModifiedBy>
  <cp:lastPrinted>2009-11-17T12:05:03Z</cp:lastPrinted>
  <dcterms:created xsi:type="dcterms:W3CDTF">2007-11-05T15:41:07Z</dcterms:created>
  <dcterms:modified xsi:type="dcterms:W3CDTF">2012-01-10T10:20:26Z</dcterms:modified>
  <cp:category/>
  <cp:version/>
  <cp:contentType/>
  <cp:contentStatus/>
</cp:coreProperties>
</file>