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<sst xmlns="http://schemas.openxmlformats.org/spreadsheetml/2006/main" count="117" uniqueCount="88">
  <si>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</si>
  <si>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</si>
  <si>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</si>
  <si>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</si>
  <si>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</si>
  <si>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</si>
  <si>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</si>
  <si>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</si>
  <si>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</si>
  <si>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</si>
  <si>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</si>
  <si>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</si>
  <si>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</si>
  <si>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</si>
  <si>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</si>
  <si>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</si>
  <si>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</si>
  <si>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</si>
  <si>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Comments on this week's top 15 results</t>
  </si>
  <si>
    <t>* Includes domestic productions and co-productions</t>
  </si>
  <si>
    <t>Ind</t>
  </si>
  <si>
    <t>Optimum</t>
  </si>
  <si>
    <t>Paramount</t>
  </si>
  <si>
    <t>Happy-Go-Lucky</t>
  </si>
  <si>
    <t>Disney</t>
  </si>
  <si>
    <t>Fra</t>
  </si>
  <si>
    <t>Gone, Baby, Gone</t>
  </si>
  <si>
    <t>Sex and the City</t>
  </si>
  <si>
    <t>Entertainment</t>
  </si>
  <si>
    <t>Adulthood</t>
  </si>
  <si>
    <t>The Edge of Love</t>
  </si>
  <si>
    <t>Chronicles of Narnia: Prince Caspian</t>
  </si>
  <si>
    <t>Wanted</t>
  </si>
  <si>
    <t>Pathé</t>
  </si>
  <si>
    <t>Indiana Jones &amp; the Kingdom of the Crystal Skull</t>
  </si>
  <si>
    <t>Hancock</t>
  </si>
  <si>
    <t>Jaane Tu Ya Jaane Na</t>
  </si>
  <si>
    <t>Kung Fu Panda</t>
  </si>
  <si>
    <t>Mamma Mia!</t>
  </si>
  <si>
    <t>The Mist</t>
  </si>
  <si>
    <t>The Visitor</t>
  </si>
  <si>
    <t>Revolver</t>
  </si>
  <si>
    <t>A Complete History of My Sexual Failures</t>
  </si>
  <si>
    <t>Other openers</t>
  </si>
  <si>
    <t>The Apartment (re)</t>
  </si>
  <si>
    <t>Forbidden Kingdom</t>
  </si>
  <si>
    <t>Journey to the Centre of the Earth</t>
  </si>
  <si>
    <t>Mehbooba</t>
  </si>
  <si>
    <t>Savage Grace</t>
  </si>
  <si>
    <t>USA/Chi</t>
  </si>
  <si>
    <t>Cuba</t>
  </si>
  <si>
    <t>Sony</t>
  </si>
  <si>
    <t>Son of Rambow</t>
  </si>
  <si>
    <t>UK/Fra</t>
  </si>
  <si>
    <t>Halcyon</t>
  </si>
  <si>
    <t>UTV Communications</t>
  </si>
  <si>
    <t>Rolling 52 week ranking: 4th</t>
  </si>
  <si>
    <t>Spa/Fra/USA</t>
  </si>
  <si>
    <t>Openers next week - 18 July</t>
  </si>
  <si>
    <t>City of Men</t>
  </si>
  <si>
    <t>Crazy Love</t>
  </si>
  <si>
    <t>CSNY Déjà Vu</t>
  </si>
  <si>
    <t>Donkey Punch</t>
  </si>
  <si>
    <t>Kismet Konnection</t>
  </si>
  <si>
    <t>Mad Detective</t>
  </si>
  <si>
    <t>Meet Dave</t>
  </si>
  <si>
    <t>Puffball</t>
  </si>
  <si>
    <t>Standard Operating Procedure</t>
  </si>
  <si>
    <t>Summer Hours</t>
  </si>
  <si>
    <t>Wall-E</t>
  </si>
  <si>
    <t>Bra</t>
  </si>
  <si>
    <t>Ikiru (re)</t>
  </si>
  <si>
    <t>Jap</t>
  </si>
  <si>
    <t>HK</t>
  </si>
  <si>
    <t>UK/Ire/Can</t>
  </si>
  <si>
    <t>Against last weekend:  - 17%</t>
  </si>
  <si>
    <t>Against last year:  - 24%</t>
  </si>
  <si>
    <t>Memories of Underdevelopment (re)</t>
  </si>
  <si>
    <t>Origin: Spirit of the Past</t>
  </si>
  <si>
    <t>Eros</t>
  </si>
  <si>
    <t>Park Circus</t>
  </si>
  <si>
    <t>Contemporary</t>
  </si>
  <si>
    <t>Manga Entertainment</t>
  </si>
  <si>
    <t>UK* films in top 15: 4</t>
  </si>
  <si>
    <t>UK* share of top 15 gross:  45%</t>
  </si>
  <si>
    <t>The figure for "Mamma Mia!" includes £1,379,467 from 459 previews.</t>
  </si>
  <si>
    <t>The fall-off rate without previews for "Hancock" is 45% and for "Kung Fu Panda" is 36%</t>
  </si>
  <si>
    <t>Weekend 11 July - 13 July 2008 UK box office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</si>
</sst>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pane ySplit="2" topLeftCell="BM3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3.851562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87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38</v>
      </c>
      <c r="C3" s="16" t="s">
        <v>12</v>
      </c>
      <c r="D3" s="8">
        <v>6594058</v>
      </c>
      <c r="E3" t="s">
        <v>14</v>
      </c>
      <c r="G3">
        <v>1</v>
      </c>
      <c r="H3">
        <v>496</v>
      </c>
      <c r="I3" s="4">
        <f aca="true" t="shared" si="0" ref="I3:I18">D3/H3</f>
        <v>13294.47177419355</v>
      </c>
      <c r="J3" s="8">
        <v>6594058</v>
      </c>
    </row>
    <row r="4" spans="1:10" ht="12.75">
      <c r="A4" s="1">
        <v>2</v>
      </c>
      <c r="B4" s="1" t="s">
        <v>35</v>
      </c>
      <c r="C4" s="16" t="s">
        <v>10</v>
      </c>
      <c r="D4" s="8">
        <v>3666398</v>
      </c>
      <c r="E4" t="s">
        <v>51</v>
      </c>
      <c r="F4" s="1">
        <v>-62</v>
      </c>
      <c r="G4" s="1">
        <v>2</v>
      </c>
      <c r="H4" s="1">
        <v>452</v>
      </c>
      <c r="I4" s="4">
        <f t="shared" si="0"/>
        <v>8111.5</v>
      </c>
      <c r="J4" s="4">
        <v>16761966</v>
      </c>
    </row>
    <row r="5" spans="1:10" ht="12.75">
      <c r="A5">
        <v>3</v>
      </c>
      <c r="B5" s="9" t="s">
        <v>37</v>
      </c>
      <c r="C5" s="16" t="s">
        <v>10</v>
      </c>
      <c r="D5" s="8">
        <v>2812094</v>
      </c>
      <c r="E5" t="s">
        <v>22</v>
      </c>
      <c r="F5">
        <v>-54</v>
      </c>
      <c r="G5">
        <v>2</v>
      </c>
      <c r="H5">
        <v>456</v>
      </c>
      <c r="I5" s="4">
        <f t="shared" si="0"/>
        <v>6166.872807017544</v>
      </c>
      <c r="J5" s="8">
        <v>10877368</v>
      </c>
    </row>
    <row r="6" spans="1:10" ht="12.75">
      <c r="A6">
        <v>4</v>
      </c>
      <c r="B6" s="1" t="s">
        <v>46</v>
      </c>
      <c r="C6" s="16" t="s">
        <v>10</v>
      </c>
      <c r="D6" s="8">
        <v>953878</v>
      </c>
      <c r="E6" t="s">
        <v>28</v>
      </c>
      <c r="G6">
        <v>1</v>
      </c>
      <c r="H6">
        <v>289</v>
      </c>
      <c r="I6" s="4">
        <f t="shared" si="0"/>
        <v>3300.6159169550174</v>
      </c>
      <c r="J6" s="8">
        <v>953878</v>
      </c>
    </row>
    <row r="7" spans="1:10" ht="12.75">
      <c r="A7">
        <v>5</v>
      </c>
      <c r="B7" s="9" t="s">
        <v>31</v>
      </c>
      <c r="C7" s="16" t="s">
        <v>12</v>
      </c>
      <c r="D7" s="8">
        <v>935416</v>
      </c>
      <c r="E7" t="s">
        <v>24</v>
      </c>
      <c r="F7">
        <v>-54</v>
      </c>
      <c r="G7">
        <v>3</v>
      </c>
      <c r="H7">
        <v>468</v>
      </c>
      <c r="I7" s="4">
        <f t="shared" si="0"/>
        <v>1998.7521367521367</v>
      </c>
      <c r="J7" s="8">
        <v>9644063</v>
      </c>
    </row>
    <row r="8" spans="1:10" ht="12.75">
      <c r="A8" s="1">
        <v>6</v>
      </c>
      <c r="B8" s="1" t="s">
        <v>45</v>
      </c>
      <c r="C8" s="16" t="s">
        <v>49</v>
      </c>
      <c r="D8" s="8">
        <v>676217</v>
      </c>
      <c r="E8" s="1" t="s">
        <v>11</v>
      </c>
      <c r="F8" s="1"/>
      <c r="G8" s="1">
        <v>1</v>
      </c>
      <c r="H8" s="1">
        <v>348</v>
      </c>
      <c r="I8" s="4">
        <f t="shared" si="0"/>
        <v>1943.1522988505747</v>
      </c>
      <c r="J8" s="4">
        <v>676217</v>
      </c>
    </row>
    <row r="9" spans="1:10" ht="12.75">
      <c r="A9">
        <v>7</v>
      </c>
      <c r="B9" s="1" t="s">
        <v>32</v>
      </c>
      <c r="C9" s="28" t="s">
        <v>10</v>
      </c>
      <c r="D9" s="8">
        <v>669426</v>
      </c>
      <c r="E9" t="s">
        <v>14</v>
      </c>
      <c r="F9" s="1">
        <v>-46</v>
      </c>
      <c r="G9">
        <v>3</v>
      </c>
      <c r="H9">
        <v>352</v>
      </c>
      <c r="I9" s="4">
        <f t="shared" si="0"/>
        <v>1901.778409090909</v>
      </c>
      <c r="J9" s="8">
        <v>8151595</v>
      </c>
    </row>
    <row r="10" spans="1:10" ht="12.75">
      <c r="A10" s="1">
        <v>8</v>
      </c>
      <c r="B10" s="1" t="s">
        <v>27</v>
      </c>
      <c r="C10" s="28" t="s">
        <v>10</v>
      </c>
      <c r="D10" s="8">
        <v>138857</v>
      </c>
      <c r="E10" s="1" t="s">
        <v>28</v>
      </c>
      <c r="F10" s="1">
        <v>-51</v>
      </c>
      <c r="G10" s="1">
        <v>7</v>
      </c>
      <c r="H10" s="1">
        <v>131</v>
      </c>
      <c r="I10" s="4">
        <f t="shared" si="0"/>
        <v>1059.9770992366412</v>
      </c>
      <c r="J10" s="4">
        <v>25887654</v>
      </c>
    </row>
    <row r="11" spans="1:10" ht="12.75">
      <c r="A11">
        <v>9</v>
      </c>
      <c r="B11" s="1" t="s">
        <v>29</v>
      </c>
      <c r="C11" s="16" t="s">
        <v>13</v>
      </c>
      <c r="D11" s="8">
        <v>88633</v>
      </c>
      <c r="E11" t="s">
        <v>33</v>
      </c>
      <c r="F11" s="1">
        <v>-67</v>
      </c>
      <c r="G11">
        <v>4</v>
      </c>
      <c r="H11">
        <v>130</v>
      </c>
      <c r="I11" s="4">
        <f t="shared" si="0"/>
        <v>681.7923076923076</v>
      </c>
      <c r="J11" s="8">
        <v>3247651</v>
      </c>
    </row>
    <row r="12" spans="1:10" ht="12.75">
      <c r="A12">
        <v>10</v>
      </c>
      <c r="B12" s="1" t="s">
        <v>39</v>
      </c>
      <c r="C12" s="16" t="s">
        <v>10</v>
      </c>
      <c r="D12" s="8">
        <v>87561</v>
      </c>
      <c r="E12" t="s">
        <v>15</v>
      </c>
      <c r="F12" s="1">
        <v>-44</v>
      </c>
      <c r="G12">
        <v>2</v>
      </c>
      <c r="H12">
        <v>140</v>
      </c>
      <c r="I12" s="4">
        <f t="shared" si="0"/>
        <v>625.4357142857143</v>
      </c>
      <c r="J12" s="8">
        <v>383083</v>
      </c>
    </row>
    <row r="13" spans="1:10" ht="12.75">
      <c r="A13">
        <v>11</v>
      </c>
      <c r="B13" s="1" t="s">
        <v>34</v>
      </c>
      <c r="C13" s="28" t="s">
        <v>10</v>
      </c>
      <c r="D13" s="8">
        <v>80314</v>
      </c>
      <c r="E13" t="s">
        <v>22</v>
      </c>
      <c r="F13">
        <v>-71</v>
      </c>
      <c r="G13">
        <v>8</v>
      </c>
      <c r="H13">
        <v>146</v>
      </c>
      <c r="I13" s="4">
        <f t="shared" si="0"/>
        <v>550.0958904109589</v>
      </c>
      <c r="J13" s="8">
        <v>39742108</v>
      </c>
    </row>
    <row r="14" spans="1:10" ht="12.75">
      <c r="A14">
        <v>12</v>
      </c>
      <c r="B14" s="1" t="s">
        <v>30</v>
      </c>
      <c r="C14" s="16" t="s">
        <v>13</v>
      </c>
      <c r="D14" s="8">
        <v>53720</v>
      </c>
      <c r="E14" t="s">
        <v>11</v>
      </c>
      <c r="F14">
        <v>-51</v>
      </c>
      <c r="G14">
        <v>4</v>
      </c>
      <c r="H14">
        <v>61</v>
      </c>
      <c r="I14" s="4">
        <f t="shared" si="0"/>
        <v>880.655737704918</v>
      </c>
      <c r="J14" s="8">
        <v>1042531</v>
      </c>
    </row>
    <row r="15" spans="1:10" ht="12.75">
      <c r="A15">
        <v>13</v>
      </c>
      <c r="B15" s="1" t="s">
        <v>40</v>
      </c>
      <c r="C15" s="28" t="s">
        <v>10</v>
      </c>
      <c r="D15" s="8">
        <v>45965</v>
      </c>
      <c r="E15" t="s">
        <v>54</v>
      </c>
      <c r="F15">
        <v>-6</v>
      </c>
      <c r="G15">
        <v>2</v>
      </c>
      <c r="H15">
        <v>24</v>
      </c>
      <c r="I15" s="4">
        <f t="shared" si="0"/>
        <v>1915.2083333333333</v>
      </c>
      <c r="J15" s="8">
        <v>135932</v>
      </c>
    </row>
    <row r="16" spans="1:10" ht="12.75">
      <c r="A16">
        <v>14</v>
      </c>
      <c r="B16" s="1" t="s">
        <v>26</v>
      </c>
      <c r="C16" s="28" t="s">
        <v>10</v>
      </c>
      <c r="D16" s="8">
        <v>32870</v>
      </c>
      <c r="E16" t="s">
        <v>24</v>
      </c>
      <c r="F16">
        <v>-35</v>
      </c>
      <c r="G16">
        <v>6</v>
      </c>
      <c r="H16">
        <v>25</v>
      </c>
      <c r="I16" s="4">
        <f t="shared" si="0"/>
        <v>1314.8</v>
      </c>
      <c r="J16" s="8">
        <v>1694405</v>
      </c>
    </row>
    <row r="17" spans="1:10" ht="12.75">
      <c r="A17">
        <v>15</v>
      </c>
      <c r="B17" s="1" t="s">
        <v>36</v>
      </c>
      <c r="C17" s="28" t="s">
        <v>20</v>
      </c>
      <c r="D17" s="8">
        <v>27838</v>
      </c>
      <c r="E17" t="s">
        <v>55</v>
      </c>
      <c r="F17">
        <v>-8</v>
      </c>
      <c r="G17">
        <v>2</v>
      </c>
      <c r="H17">
        <v>13</v>
      </c>
      <c r="I17" s="4">
        <f t="shared" si="0"/>
        <v>2141.3846153846152</v>
      </c>
      <c r="J17" s="8">
        <v>81244</v>
      </c>
    </row>
    <row r="18" spans="1:10" ht="12.75">
      <c r="A18" s="12"/>
      <c r="B18" s="12" t="s">
        <v>16</v>
      </c>
      <c r="C18" s="13"/>
      <c r="D18" s="14">
        <f>SUM(D3:D17)</f>
        <v>16863245</v>
      </c>
      <c r="E18" s="12"/>
      <c r="F18" s="12"/>
      <c r="G18" s="12"/>
      <c r="H18" s="15">
        <f>SUM(H3:H17)</f>
        <v>3531</v>
      </c>
      <c r="I18" s="14">
        <f t="shared" si="0"/>
        <v>4775.770320022656</v>
      </c>
      <c r="J18" s="14">
        <f>SUM(J3:J17)</f>
        <v>125873753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17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24</v>
      </c>
      <c r="B21" s="9" t="s">
        <v>42</v>
      </c>
      <c r="C21" s="16" t="s">
        <v>13</v>
      </c>
      <c r="D21" s="4">
        <v>7658</v>
      </c>
      <c r="E21" s="1" t="s">
        <v>21</v>
      </c>
      <c r="F21">
        <v>8</v>
      </c>
      <c r="G21" s="1">
        <v>3</v>
      </c>
      <c r="H21" s="10">
        <v>6</v>
      </c>
      <c r="I21" s="4">
        <f>D21/H21</f>
        <v>1276.3333333333333</v>
      </c>
      <c r="J21" s="4">
        <v>47225</v>
      </c>
    </row>
    <row r="22" spans="1:10" ht="12.75">
      <c r="A22" s="1">
        <v>32</v>
      </c>
      <c r="B22" s="1" t="s">
        <v>23</v>
      </c>
      <c r="C22" s="16" t="s">
        <v>13</v>
      </c>
      <c r="D22" s="8">
        <v>1948</v>
      </c>
      <c r="E22" s="1" t="s">
        <v>15</v>
      </c>
      <c r="F22" s="1">
        <v>537</v>
      </c>
      <c r="G22" s="1">
        <v>13</v>
      </c>
      <c r="H22" s="1">
        <v>1</v>
      </c>
      <c r="I22" s="4">
        <f>D22/H22</f>
        <v>1948</v>
      </c>
      <c r="J22" s="8">
        <v>1589288</v>
      </c>
    </row>
    <row r="23" spans="1:10" ht="12.75">
      <c r="A23" s="1">
        <v>55</v>
      </c>
      <c r="B23" s="1" t="s">
        <v>52</v>
      </c>
      <c r="C23" s="16" t="s">
        <v>53</v>
      </c>
      <c r="D23" s="8">
        <v>221</v>
      </c>
      <c r="E23" s="1" t="s">
        <v>21</v>
      </c>
      <c r="F23" s="1">
        <v>-4</v>
      </c>
      <c r="G23" s="1">
        <v>15</v>
      </c>
      <c r="H23" s="1">
        <v>1</v>
      </c>
      <c r="I23" s="4">
        <f>D23/H23</f>
        <v>221</v>
      </c>
      <c r="J23" s="8">
        <v>4180285</v>
      </c>
    </row>
    <row r="24" spans="1:10" ht="12.75">
      <c r="A24" s="1"/>
      <c r="B24" s="1"/>
      <c r="C24" s="16"/>
      <c r="D24" s="8"/>
      <c r="E24" s="1"/>
      <c r="F24" s="1"/>
      <c r="G24" s="1"/>
      <c r="H24" s="1"/>
      <c r="I24" s="4"/>
      <c r="J24" s="8"/>
    </row>
    <row r="25" spans="2:9" ht="12.75">
      <c r="B25" s="17" t="s">
        <v>43</v>
      </c>
      <c r="I25" s="4"/>
    </row>
    <row r="26" spans="1:10" ht="12.75">
      <c r="A26">
        <v>16</v>
      </c>
      <c r="B26" s="1" t="s">
        <v>48</v>
      </c>
      <c r="C26" s="16" t="s">
        <v>57</v>
      </c>
      <c r="D26" s="8">
        <v>25767</v>
      </c>
      <c r="E26" t="s">
        <v>41</v>
      </c>
      <c r="G26">
        <v>1</v>
      </c>
      <c r="H26">
        <v>6</v>
      </c>
      <c r="I26" s="4">
        <f>D26/H26</f>
        <v>4294.5</v>
      </c>
      <c r="J26" s="8">
        <v>25767</v>
      </c>
    </row>
    <row r="27" spans="1:10" ht="12.75">
      <c r="A27">
        <v>19</v>
      </c>
      <c r="B27" s="1" t="s">
        <v>47</v>
      </c>
      <c r="C27" s="16" t="s">
        <v>20</v>
      </c>
      <c r="D27" s="8">
        <v>17686</v>
      </c>
      <c r="E27" t="s">
        <v>79</v>
      </c>
      <c r="G27">
        <v>1</v>
      </c>
      <c r="H27">
        <v>13</v>
      </c>
      <c r="I27" s="4">
        <f>D27/H27</f>
        <v>1360.4615384615386</v>
      </c>
      <c r="J27" s="8">
        <v>17686</v>
      </c>
    </row>
    <row r="28" spans="1:10" ht="12.75">
      <c r="A28">
        <v>25</v>
      </c>
      <c r="B28" s="1" t="s">
        <v>44</v>
      </c>
      <c r="C28" s="16" t="s">
        <v>10</v>
      </c>
      <c r="D28" s="8">
        <v>7102</v>
      </c>
      <c r="E28" t="s">
        <v>80</v>
      </c>
      <c r="G28">
        <v>1</v>
      </c>
      <c r="H28">
        <v>7</v>
      </c>
      <c r="I28" s="4">
        <f>D28/H28</f>
        <v>1014.5714285714286</v>
      </c>
      <c r="J28" s="8">
        <v>7102</v>
      </c>
    </row>
    <row r="29" spans="1:10" ht="12.75">
      <c r="A29">
        <v>34</v>
      </c>
      <c r="B29" s="1" t="s">
        <v>77</v>
      </c>
      <c r="C29" s="16" t="s">
        <v>50</v>
      </c>
      <c r="D29" s="8">
        <v>1738</v>
      </c>
      <c r="E29" t="s">
        <v>81</v>
      </c>
      <c r="G29">
        <v>1</v>
      </c>
      <c r="H29">
        <v>1</v>
      </c>
      <c r="I29" s="4">
        <f>D29/H29</f>
        <v>1738</v>
      </c>
      <c r="J29" s="8">
        <v>1738</v>
      </c>
    </row>
    <row r="30" spans="1:10" ht="12.75">
      <c r="A30">
        <v>48</v>
      </c>
      <c r="B30" s="1" t="s">
        <v>78</v>
      </c>
      <c r="C30" s="16" t="s">
        <v>72</v>
      </c>
      <c r="D30" s="8">
        <v>529</v>
      </c>
      <c r="E30" t="s">
        <v>82</v>
      </c>
      <c r="G30">
        <v>1</v>
      </c>
      <c r="H30">
        <v>1</v>
      </c>
      <c r="I30" s="4">
        <f>D30/H30</f>
        <v>529</v>
      </c>
      <c r="J30" s="8">
        <v>529</v>
      </c>
    </row>
    <row r="31" spans="2:10" ht="12.75">
      <c r="B31" s="1"/>
      <c r="C31" s="16"/>
      <c r="D31" s="8"/>
      <c r="I31" s="4"/>
      <c r="J31" s="8"/>
    </row>
    <row r="32" spans="1:10" ht="12.75">
      <c r="A32" s="1"/>
      <c r="B32" s="1"/>
      <c r="C32" s="16"/>
      <c r="D32" s="18"/>
      <c r="E32" s="1"/>
      <c r="F32" s="1"/>
      <c r="G32" s="1"/>
      <c r="H32" s="1"/>
      <c r="I32" s="4"/>
      <c r="J32" s="4"/>
    </row>
    <row r="33" spans="1:10" ht="12.75">
      <c r="A33" s="1"/>
      <c r="B33" s="20" t="s">
        <v>18</v>
      </c>
      <c r="C33" s="3"/>
      <c r="D33" s="18"/>
      <c r="E33" s="1"/>
      <c r="F33" s="1"/>
      <c r="G33" s="19"/>
      <c r="H33" s="19"/>
      <c r="I33" s="4"/>
      <c r="J33" s="4"/>
    </row>
    <row r="34" spans="1:10" ht="12.75">
      <c r="A34" s="1"/>
      <c r="B34" s="1" t="s">
        <v>75</v>
      </c>
      <c r="C34" s="3"/>
      <c r="D34" s="21"/>
      <c r="E34" s="1"/>
      <c r="F34" s="1"/>
      <c r="G34" s="1"/>
      <c r="H34" s="1"/>
      <c r="I34" s="1"/>
      <c r="J34" s="4"/>
    </row>
    <row r="35" spans="1:10" ht="12.75">
      <c r="A35" s="1"/>
      <c r="B35" s="1"/>
      <c r="C35" s="3"/>
      <c r="D35" s="4"/>
      <c r="E35" s="1"/>
      <c r="F35" s="1"/>
      <c r="G35" s="1"/>
      <c r="H35" s="1"/>
      <c r="I35" s="1"/>
      <c r="J35" s="4"/>
    </row>
    <row r="36" spans="1:10" ht="12.75">
      <c r="A36" s="1"/>
      <c r="B36" s="1" t="s">
        <v>76</v>
      </c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56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21"/>
      <c r="E39" s="1"/>
      <c r="F39" s="1"/>
      <c r="G39" s="1"/>
      <c r="H39" s="1"/>
      <c r="I39" s="1"/>
      <c r="J39" s="4"/>
    </row>
    <row r="40" spans="1:10" ht="12.75">
      <c r="A40" s="1"/>
      <c r="B40" s="1" t="s">
        <v>83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84</v>
      </c>
      <c r="C42" s="22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22"/>
      <c r="D43" s="4"/>
      <c r="E43" s="1"/>
      <c r="F43" s="1"/>
      <c r="G43" s="1"/>
      <c r="H43" s="1"/>
      <c r="I43" s="1"/>
      <c r="J43" s="4"/>
    </row>
    <row r="44" spans="1:10" ht="12.75">
      <c r="A44" s="1"/>
      <c r="B44" s="26" t="s">
        <v>85</v>
      </c>
      <c r="C44" s="22"/>
      <c r="D44" s="4"/>
      <c r="E44" s="1"/>
      <c r="F44" s="1"/>
      <c r="G44" s="1"/>
      <c r="H44" s="1"/>
      <c r="I44" s="1"/>
      <c r="J44" s="4"/>
    </row>
    <row r="45" spans="1:10" ht="12.75">
      <c r="A45" s="1"/>
      <c r="B45" s="26" t="s">
        <v>86</v>
      </c>
      <c r="C45" s="22"/>
      <c r="D45" s="4"/>
      <c r="E45" s="1"/>
      <c r="F45" s="1"/>
      <c r="G45" s="1"/>
      <c r="H45" s="1"/>
      <c r="I45" s="1"/>
      <c r="J45" s="4"/>
    </row>
    <row r="46" spans="1:10" ht="12.75">
      <c r="A46" s="1"/>
      <c r="B46" s="26"/>
      <c r="C46" s="22"/>
      <c r="D46" s="4"/>
      <c r="E46" s="1"/>
      <c r="F46" s="1"/>
      <c r="G46" s="1"/>
      <c r="H46" s="1"/>
      <c r="I46" s="1"/>
      <c r="J46" s="4"/>
    </row>
    <row r="47" spans="1:10" ht="12.75">
      <c r="A47" s="1"/>
      <c r="B47" s="23" t="s">
        <v>19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0" t="s">
        <v>58</v>
      </c>
      <c r="C49" s="3"/>
      <c r="D49" s="4"/>
      <c r="E49" s="1"/>
      <c r="F49" s="1"/>
      <c r="G49" s="1"/>
      <c r="H49" s="1"/>
      <c r="I49" s="1"/>
      <c r="J49" s="4"/>
    </row>
    <row r="50" spans="2:3" ht="12.75">
      <c r="B50" s="1" t="s">
        <v>59</v>
      </c>
      <c r="C50" s="16" t="s">
        <v>70</v>
      </c>
    </row>
    <row r="51" spans="2:3" ht="12.75">
      <c r="B51" s="1" t="s">
        <v>60</v>
      </c>
      <c r="C51" s="16" t="s">
        <v>10</v>
      </c>
    </row>
    <row r="52" spans="2:3" ht="12.75">
      <c r="B52" s="1" t="s">
        <v>61</v>
      </c>
      <c r="C52" s="16" t="s">
        <v>10</v>
      </c>
    </row>
    <row r="53" spans="2:3" ht="12.75">
      <c r="B53" s="1" t="s">
        <v>62</v>
      </c>
      <c r="C53" s="16" t="s">
        <v>13</v>
      </c>
    </row>
    <row r="54" spans="2:3" ht="12.75">
      <c r="B54" s="1" t="s">
        <v>71</v>
      </c>
      <c r="C54" s="16" t="s">
        <v>72</v>
      </c>
    </row>
    <row r="55" spans="2:3" ht="12.75">
      <c r="B55" s="1" t="s">
        <v>63</v>
      </c>
      <c r="C55" s="16" t="s">
        <v>20</v>
      </c>
    </row>
    <row r="56" spans="2:3" ht="12.75">
      <c r="B56" s="1" t="s">
        <v>64</v>
      </c>
      <c r="C56" s="16" t="s">
        <v>73</v>
      </c>
    </row>
    <row r="57" spans="2:3" ht="12.75">
      <c r="B57" s="1" t="s">
        <v>65</v>
      </c>
      <c r="C57" s="16" t="s">
        <v>10</v>
      </c>
    </row>
    <row r="58" spans="2:3" ht="12.75">
      <c r="B58" s="1" t="s">
        <v>66</v>
      </c>
      <c r="C58" s="16" t="s">
        <v>74</v>
      </c>
    </row>
    <row r="59" spans="2:3" ht="12.75">
      <c r="B59" s="1" t="s">
        <v>67</v>
      </c>
      <c r="C59" s="16" t="s">
        <v>10</v>
      </c>
    </row>
    <row r="60" spans="2:3" ht="12.75">
      <c r="B60" s="1" t="s">
        <v>68</v>
      </c>
      <c r="C60" s="16" t="s">
        <v>25</v>
      </c>
    </row>
    <row r="61" spans="2:3" ht="12.75">
      <c r="B61" s="1" t="s">
        <v>69</v>
      </c>
      <c r="C61" s="16" t="s">
        <v>10</v>
      </c>
    </row>
    <row r="64" ht="13.5" customHeight="1"/>
    <row r="66" spans="2:3" ht="12.75">
      <c r="B66" s="1"/>
      <c r="C66" s="16"/>
    </row>
    <row r="67" spans="2:3" ht="12.75">
      <c r="B67" s="1"/>
      <c r="C67" s="16"/>
    </row>
    <row r="68" spans="2:3" ht="12.75">
      <c r="B68" s="1"/>
      <c r="C68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2008-07-15T11:33:36Z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