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<sst xmlns="http://schemas.openxmlformats.org/spreadsheetml/2006/main" count="116" uniqueCount="86">
  <si>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</si>
  <si>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</si>
  <si>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</si>
  <si>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</si>
  <si>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</si>
  <si>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</si>
  <si>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</si>
  <si>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</si>
  <si>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</si>
  <si>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</si>
  <si>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</si>
  <si>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</si>
  <si>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</si>
  <si>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</si>
  <si>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</si>
  <si>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Momentum</t>
  </si>
  <si>
    <t>Total</t>
  </si>
  <si>
    <t>Other UK films</t>
  </si>
  <si>
    <t>Comments on this week's top 15 results</t>
  </si>
  <si>
    <t>* Includes domestic productions and co-productions</t>
  </si>
  <si>
    <t>Ind</t>
  </si>
  <si>
    <t>Optimum</t>
  </si>
  <si>
    <t>Paramount</t>
  </si>
  <si>
    <t>Happy-Go-Lucky</t>
  </si>
  <si>
    <t>Disney</t>
  </si>
  <si>
    <t>Fra</t>
  </si>
  <si>
    <t>Sex and the City</t>
  </si>
  <si>
    <t>Entertainment</t>
  </si>
  <si>
    <t>Adulthood</t>
  </si>
  <si>
    <t>The Edge of Love</t>
  </si>
  <si>
    <t>Chronicles of Narnia: Prince Caspian</t>
  </si>
  <si>
    <t>Wanted</t>
  </si>
  <si>
    <t>Hancock</t>
  </si>
  <si>
    <t>Kung Fu Panda</t>
  </si>
  <si>
    <t>Mamma Mia!</t>
  </si>
  <si>
    <t>The Mist</t>
  </si>
  <si>
    <t>A Complete History of My Sexual Failures</t>
  </si>
  <si>
    <t>Other openers</t>
  </si>
  <si>
    <t>Forbidden Kingdom</t>
  </si>
  <si>
    <t>Journey to the Centre of the Earth</t>
  </si>
  <si>
    <t>USA/Chi</t>
  </si>
  <si>
    <t>Son of Rambow</t>
  </si>
  <si>
    <t>UK/Fra</t>
  </si>
  <si>
    <t>City of Men</t>
  </si>
  <si>
    <t>CSNY Déjà Vu</t>
  </si>
  <si>
    <t>Donkey Punch</t>
  </si>
  <si>
    <t>Mad Detective</t>
  </si>
  <si>
    <t>Meet Dave</t>
  </si>
  <si>
    <t>Puffball</t>
  </si>
  <si>
    <t>Standard Operating Procedure</t>
  </si>
  <si>
    <t>Summer Hours</t>
  </si>
  <si>
    <t>Bra</t>
  </si>
  <si>
    <t>Ikiru (re)</t>
  </si>
  <si>
    <t>Jap</t>
  </si>
  <si>
    <t>HK</t>
  </si>
  <si>
    <t>UK/Ire/Can</t>
  </si>
  <si>
    <t>UK* films in top 15: 4</t>
  </si>
  <si>
    <t>Weekend 18 July - 20 July 2008 UK box office</t>
  </si>
  <si>
    <t>Openers next week - 25 July</t>
  </si>
  <si>
    <t>Angus, Thongs and Perfect Snogging</t>
  </si>
  <si>
    <t>Baby Mama</t>
  </si>
  <si>
    <t>Before the Rains</t>
  </si>
  <si>
    <t>Ind/UK/USA</t>
  </si>
  <si>
    <t>Budda Collapsed out of Shame</t>
  </si>
  <si>
    <t>Iran</t>
  </si>
  <si>
    <t>The Dark Knight</t>
  </si>
  <si>
    <t>Lou Reed's Berlin</t>
  </si>
  <si>
    <t>Mission Istanbul</t>
  </si>
  <si>
    <t>Money Hai Toh Honey Hai</t>
  </si>
  <si>
    <t>Paris</t>
  </si>
  <si>
    <t>Against last weekend:  - 10%</t>
  </si>
  <si>
    <t>Against last year:  + 25%</t>
  </si>
  <si>
    <r>
      <t>Path</t>
    </r>
    <r>
      <rPr>
        <sz val="10"/>
        <rFont val="Arial"/>
        <family val="0"/>
      </rPr>
      <t>é</t>
    </r>
  </si>
  <si>
    <t>Yume Pictures</t>
  </si>
  <si>
    <t>BFI</t>
  </si>
  <si>
    <t>Sony Pictures</t>
  </si>
  <si>
    <t>Metrodome</t>
  </si>
  <si>
    <t>Eureka/Miracle</t>
  </si>
  <si>
    <t>Artificial Eye</t>
  </si>
  <si>
    <t>Kismat Konnection</t>
  </si>
  <si>
    <t>UTV Comms</t>
  </si>
  <si>
    <t>20th Century Fox</t>
  </si>
  <si>
    <r>
      <t>Wall</t>
    </r>
    <r>
      <rPr>
        <sz val="10"/>
        <rFont val="Arial"/>
        <family val="0"/>
      </rPr>
      <t>·</t>
    </r>
    <r>
      <rPr>
        <sz val="7.5"/>
        <rFont val="Arial"/>
        <family val="2"/>
      </rPr>
      <t>E</t>
    </r>
  </si>
  <si>
    <t>Rolling 52 week ranking: 7th</t>
  </si>
  <si>
    <t>UK* share of top 15 gross:  34%</t>
  </si>
  <si>
    <t>The fall-off rate without previews for "Mamma Mia" is 13%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</si>
</sst>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7109375" style="0" customWidth="1"/>
    <col min="2" max="2" width="43.8515625" style="0" customWidth="1"/>
    <col min="3" max="3" width="26.710937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57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34</v>
      </c>
      <c r="C3" s="16" t="s">
        <v>12</v>
      </c>
      <c r="D3" s="8">
        <v>4561109</v>
      </c>
      <c r="E3" t="s">
        <v>14</v>
      </c>
      <c r="F3">
        <v>-31</v>
      </c>
      <c r="G3">
        <v>2</v>
      </c>
      <c r="H3">
        <v>495</v>
      </c>
      <c r="I3" s="4">
        <f aca="true" t="shared" si="0" ref="I3:I18">D3/H3</f>
        <v>9214.361616161616</v>
      </c>
      <c r="J3" s="8">
        <v>16851641</v>
      </c>
    </row>
    <row r="4" spans="1:10" ht="12.75">
      <c r="A4" s="1">
        <v>2</v>
      </c>
      <c r="B4" s="1" t="s">
        <v>82</v>
      </c>
      <c r="C4" s="16" t="s">
        <v>10</v>
      </c>
      <c r="D4" s="8">
        <v>4253736</v>
      </c>
      <c r="E4" t="s">
        <v>24</v>
      </c>
      <c r="F4" s="1"/>
      <c r="G4" s="1">
        <v>1</v>
      </c>
      <c r="H4" s="1">
        <v>501</v>
      </c>
      <c r="I4" s="4">
        <f t="shared" si="0"/>
        <v>8490.491017964072</v>
      </c>
      <c r="J4" s="4">
        <v>4253736</v>
      </c>
    </row>
    <row r="5" spans="1:10" ht="12.75">
      <c r="A5">
        <v>3</v>
      </c>
      <c r="B5" s="9" t="s">
        <v>32</v>
      </c>
      <c r="C5" s="16" t="s">
        <v>10</v>
      </c>
      <c r="D5" s="8">
        <v>2019937</v>
      </c>
      <c r="E5" t="s">
        <v>75</v>
      </c>
      <c r="F5">
        <v>-45</v>
      </c>
      <c r="G5">
        <v>3</v>
      </c>
      <c r="H5">
        <v>437</v>
      </c>
      <c r="I5" s="4">
        <f t="shared" si="0"/>
        <v>4622.281464530893</v>
      </c>
      <c r="J5" s="8">
        <v>20809070</v>
      </c>
    </row>
    <row r="6" spans="1:10" ht="12.75">
      <c r="A6">
        <v>4</v>
      </c>
      <c r="B6" s="1" t="s">
        <v>33</v>
      </c>
      <c r="C6" s="16" t="s">
        <v>10</v>
      </c>
      <c r="D6" s="8">
        <v>1512603</v>
      </c>
      <c r="E6" t="s">
        <v>22</v>
      </c>
      <c r="F6">
        <v>-46</v>
      </c>
      <c r="G6">
        <v>3</v>
      </c>
      <c r="H6">
        <v>466</v>
      </c>
      <c r="I6" s="4">
        <f t="shared" si="0"/>
        <v>3245.9291845493563</v>
      </c>
      <c r="J6" s="8">
        <v>13824968</v>
      </c>
    </row>
    <row r="7" spans="1:10" ht="12.75">
      <c r="A7">
        <v>5</v>
      </c>
      <c r="B7" s="9" t="s">
        <v>47</v>
      </c>
      <c r="C7" s="16" t="s">
        <v>10</v>
      </c>
      <c r="D7" s="8">
        <v>681584</v>
      </c>
      <c r="E7" t="s">
        <v>81</v>
      </c>
      <c r="G7">
        <v>1</v>
      </c>
      <c r="H7">
        <v>329</v>
      </c>
      <c r="I7" s="4">
        <f t="shared" si="0"/>
        <v>2071.6838905775076</v>
      </c>
      <c r="J7" s="8">
        <v>681584</v>
      </c>
    </row>
    <row r="8" spans="1:10" ht="12.75">
      <c r="A8" s="1">
        <v>6</v>
      </c>
      <c r="B8" s="1" t="s">
        <v>39</v>
      </c>
      <c r="C8" s="16" t="s">
        <v>10</v>
      </c>
      <c r="D8" s="8">
        <v>581488</v>
      </c>
      <c r="E8" s="1" t="s">
        <v>27</v>
      </c>
      <c r="F8" s="1">
        <v>-39</v>
      </c>
      <c r="G8" s="1">
        <v>2</v>
      </c>
      <c r="H8" s="1">
        <v>291</v>
      </c>
      <c r="I8" s="4">
        <f t="shared" si="0"/>
        <v>1998.2405498281787</v>
      </c>
      <c r="J8" s="4">
        <v>2094117</v>
      </c>
    </row>
    <row r="9" spans="1:10" ht="12.75">
      <c r="A9">
        <v>7</v>
      </c>
      <c r="B9" s="1" t="s">
        <v>30</v>
      </c>
      <c r="C9" s="28" t="s">
        <v>12</v>
      </c>
      <c r="D9" s="8">
        <v>463612</v>
      </c>
      <c r="E9" t="s">
        <v>24</v>
      </c>
      <c r="F9" s="1">
        <v>-50</v>
      </c>
      <c r="G9">
        <v>4</v>
      </c>
      <c r="H9">
        <v>410</v>
      </c>
      <c r="I9" s="4">
        <f t="shared" si="0"/>
        <v>1130.760975609756</v>
      </c>
      <c r="J9" s="8">
        <v>10656256</v>
      </c>
    </row>
    <row r="10" spans="1:10" ht="12.75">
      <c r="A10" s="1">
        <v>8</v>
      </c>
      <c r="B10" s="1" t="s">
        <v>31</v>
      </c>
      <c r="C10" s="28" t="s">
        <v>10</v>
      </c>
      <c r="D10" s="8">
        <v>425184</v>
      </c>
      <c r="E10" s="1" t="s">
        <v>14</v>
      </c>
      <c r="F10" s="1">
        <v>-37</v>
      </c>
      <c r="G10" s="1">
        <v>4</v>
      </c>
      <c r="H10" s="1">
        <v>308</v>
      </c>
      <c r="I10" s="4">
        <f t="shared" si="0"/>
        <v>1380.4675324675325</v>
      </c>
      <c r="J10" s="4">
        <v>9087629</v>
      </c>
    </row>
    <row r="11" spans="1:10" ht="12.75">
      <c r="A11">
        <v>9</v>
      </c>
      <c r="B11" s="1" t="s">
        <v>38</v>
      </c>
      <c r="C11" s="16" t="s">
        <v>40</v>
      </c>
      <c r="D11" s="8">
        <v>190879</v>
      </c>
      <c r="E11" t="s">
        <v>11</v>
      </c>
      <c r="F11" s="1">
        <v>-72</v>
      </c>
      <c r="G11">
        <v>2</v>
      </c>
      <c r="H11">
        <v>308</v>
      </c>
      <c r="I11" s="4">
        <f t="shared" si="0"/>
        <v>619.737012987013</v>
      </c>
      <c r="J11" s="8">
        <v>1215459</v>
      </c>
    </row>
    <row r="12" spans="1:10" ht="12.75">
      <c r="A12">
        <v>10</v>
      </c>
      <c r="B12" s="1" t="s">
        <v>45</v>
      </c>
      <c r="C12" s="16" t="s">
        <v>13</v>
      </c>
      <c r="D12" s="8">
        <v>144953</v>
      </c>
      <c r="E12" t="s">
        <v>21</v>
      </c>
      <c r="F12" s="1"/>
      <c r="G12">
        <v>1</v>
      </c>
      <c r="H12">
        <v>155</v>
      </c>
      <c r="I12" s="4">
        <f t="shared" si="0"/>
        <v>935.1806451612903</v>
      </c>
      <c r="J12" s="8">
        <v>144953</v>
      </c>
    </row>
    <row r="13" spans="1:10" ht="12.75">
      <c r="A13">
        <v>11</v>
      </c>
      <c r="B13" s="1" t="s">
        <v>79</v>
      </c>
      <c r="C13" s="28" t="s">
        <v>20</v>
      </c>
      <c r="D13" s="8">
        <v>126639</v>
      </c>
      <c r="E13" t="s">
        <v>80</v>
      </c>
      <c r="G13">
        <v>1</v>
      </c>
      <c r="H13">
        <v>37</v>
      </c>
      <c r="I13" s="4">
        <f t="shared" si="0"/>
        <v>3422.675675675676</v>
      </c>
      <c r="J13" s="8">
        <v>126639</v>
      </c>
    </row>
    <row r="14" spans="1:10" ht="12.75">
      <c r="A14">
        <v>12</v>
      </c>
      <c r="B14" s="1" t="s">
        <v>26</v>
      </c>
      <c r="C14" s="16" t="s">
        <v>10</v>
      </c>
      <c r="D14" s="8">
        <v>78325</v>
      </c>
      <c r="E14" t="s">
        <v>27</v>
      </c>
      <c r="F14">
        <v>-44</v>
      </c>
      <c r="G14">
        <v>8</v>
      </c>
      <c r="H14">
        <v>74</v>
      </c>
      <c r="I14" s="4">
        <f t="shared" si="0"/>
        <v>1058.445945945946</v>
      </c>
      <c r="J14" s="8">
        <v>26130718</v>
      </c>
    </row>
    <row r="15" spans="1:10" ht="12.75">
      <c r="A15">
        <v>13</v>
      </c>
      <c r="B15" s="1" t="s">
        <v>50</v>
      </c>
      <c r="C15" s="28" t="s">
        <v>25</v>
      </c>
      <c r="D15" s="8">
        <v>58229</v>
      </c>
      <c r="E15" t="s">
        <v>78</v>
      </c>
      <c r="G15">
        <v>1</v>
      </c>
      <c r="H15">
        <v>23</v>
      </c>
      <c r="I15" s="4">
        <v>2532</v>
      </c>
      <c r="J15" s="8">
        <v>58229</v>
      </c>
    </row>
    <row r="16" spans="1:10" ht="12.75">
      <c r="A16">
        <v>14</v>
      </c>
      <c r="B16" s="1" t="s">
        <v>35</v>
      </c>
      <c r="C16" s="28" t="s">
        <v>10</v>
      </c>
      <c r="D16" s="8">
        <v>42728</v>
      </c>
      <c r="E16" t="s">
        <v>15</v>
      </c>
      <c r="F16">
        <v>-51</v>
      </c>
      <c r="G16">
        <v>3</v>
      </c>
      <c r="H16">
        <v>77</v>
      </c>
      <c r="I16" s="4">
        <f t="shared" si="0"/>
        <v>554.9090909090909</v>
      </c>
      <c r="J16" s="8">
        <v>494092</v>
      </c>
    </row>
    <row r="17" spans="1:10" ht="12.75">
      <c r="A17">
        <v>15</v>
      </c>
      <c r="B17" s="1" t="s">
        <v>29</v>
      </c>
      <c r="C17" s="28" t="s">
        <v>13</v>
      </c>
      <c r="D17" s="8">
        <v>28854</v>
      </c>
      <c r="E17" t="s">
        <v>11</v>
      </c>
      <c r="F17">
        <v>-46</v>
      </c>
      <c r="G17">
        <v>5</v>
      </c>
      <c r="H17">
        <v>34</v>
      </c>
      <c r="I17" s="4">
        <f t="shared" si="0"/>
        <v>848.6470588235294</v>
      </c>
      <c r="J17" s="8">
        <v>1127119</v>
      </c>
    </row>
    <row r="18" spans="1:10" ht="12.75">
      <c r="A18" s="12"/>
      <c r="B18" s="12" t="s">
        <v>16</v>
      </c>
      <c r="C18" s="13"/>
      <c r="D18" s="14">
        <f>SUM(D3:D17)</f>
        <v>15169860</v>
      </c>
      <c r="E18" s="12"/>
      <c r="F18" s="12"/>
      <c r="G18" s="12"/>
      <c r="H18" s="15">
        <f>SUM(H3:H17)</f>
        <v>3945</v>
      </c>
      <c r="I18" s="14">
        <f t="shared" si="0"/>
        <v>3845.338403041825</v>
      </c>
      <c r="J18" s="14">
        <f>SUM(J3:J17)</f>
        <v>107556210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17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18</v>
      </c>
      <c r="B21" s="9" t="s">
        <v>28</v>
      </c>
      <c r="C21" s="16" t="s">
        <v>13</v>
      </c>
      <c r="D21" s="4">
        <v>21418</v>
      </c>
      <c r="E21" s="1" t="s">
        <v>72</v>
      </c>
      <c r="F21">
        <v>-76</v>
      </c>
      <c r="G21" s="1">
        <v>5</v>
      </c>
      <c r="H21" s="10">
        <v>51</v>
      </c>
      <c r="I21" s="4">
        <f>D21/H21</f>
        <v>419.96078431372547</v>
      </c>
      <c r="J21" s="4">
        <v>3331345</v>
      </c>
    </row>
    <row r="22" spans="1:10" ht="12.75">
      <c r="A22" s="1">
        <v>28</v>
      </c>
      <c r="B22" s="9" t="s">
        <v>36</v>
      </c>
      <c r="C22" s="16" t="s">
        <v>13</v>
      </c>
      <c r="D22" s="4">
        <v>5744</v>
      </c>
      <c r="E22" s="1" t="s">
        <v>21</v>
      </c>
      <c r="F22">
        <v>-25</v>
      </c>
      <c r="G22" s="1">
        <v>4</v>
      </c>
      <c r="H22" s="10">
        <v>6</v>
      </c>
      <c r="I22" s="4">
        <f>D22/H22</f>
        <v>957.3333333333334</v>
      </c>
      <c r="J22" s="4">
        <v>60901</v>
      </c>
    </row>
    <row r="23" spans="1:10" ht="12.75">
      <c r="A23" s="1">
        <v>37</v>
      </c>
      <c r="B23" s="1" t="s">
        <v>23</v>
      </c>
      <c r="C23" s="16" t="s">
        <v>13</v>
      </c>
      <c r="D23" s="8">
        <v>2980</v>
      </c>
      <c r="E23" s="1" t="s">
        <v>15</v>
      </c>
      <c r="F23" s="1">
        <v>53</v>
      </c>
      <c r="G23" s="1">
        <v>14</v>
      </c>
      <c r="H23" s="1">
        <v>3</v>
      </c>
      <c r="I23" s="4">
        <f>D23/H23</f>
        <v>993.3333333333334</v>
      </c>
      <c r="J23" s="8">
        <v>1601220</v>
      </c>
    </row>
    <row r="24" spans="1:10" ht="12.75">
      <c r="A24" s="1">
        <v>51</v>
      </c>
      <c r="B24" s="9" t="s">
        <v>48</v>
      </c>
      <c r="C24" s="16" t="s">
        <v>55</v>
      </c>
      <c r="D24" s="8">
        <v>601</v>
      </c>
      <c r="E24" s="1" t="s">
        <v>73</v>
      </c>
      <c r="F24" s="1"/>
      <c r="G24" s="1">
        <v>1</v>
      </c>
      <c r="H24" s="10">
        <v>1</v>
      </c>
      <c r="I24" s="4">
        <f>D24/H24</f>
        <v>601</v>
      </c>
      <c r="J24" s="8">
        <v>601</v>
      </c>
    </row>
    <row r="25" spans="1:10" ht="12.75">
      <c r="A25" s="1">
        <v>55</v>
      </c>
      <c r="B25" s="1" t="s">
        <v>41</v>
      </c>
      <c r="C25" s="16" t="s">
        <v>42</v>
      </c>
      <c r="D25" s="8">
        <v>305</v>
      </c>
      <c r="E25" s="1" t="s">
        <v>21</v>
      </c>
      <c r="F25" s="1">
        <v>38</v>
      </c>
      <c r="G25" s="1">
        <v>16</v>
      </c>
      <c r="H25" s="1">
        <v>2</v>
      </c>
      <c r="I25" s="4">
        <f>D25/H25</f>
        <v>152.5</v>
      </c>
      <c r="J25" s="8">
        <v>4188565</v>
      </c>
    </row>
    <row r="26" spans="1:10" ht="12.75">
      <c r="A26" s="1"/>
      <c r="B26" s="1"/>
      <c r="C26" s="16"/>
      <c r="D26" s="8"/>
      <c r="E26" s="1"/>
      <c r="F26" s="1"/>
      <c r="G26" s="1"/>
      <c r="H26" s="1"/>
      <c r="I26" s="4"/>
      <c r="J26" s="8"/>
    </row>
    <row r="27" spans="2:9" ht="12.75">
      <c r="B27" s="17" t="s">
        <v>37</v>
      </c>
      <c r="I27" s="4"/>
    </row>
    <row r="28" spans="1:10" ht="12.75">
      <c r="A28">
        <v>21</v>
      </c>
      <c r="B28" s="1" t="s">
        <v>43</v>
      </c>
      <c r="C28" s="16" t="s">
        <v>51</v>
      </c>
      <c r="D28" s="8">
        <v>17000</v>
      </c>
      <c r="E28" t="s">
        <v>24</v>
      </c>
      <c r="G28">
        <v>1</v>
      </c>
      <c r="H28">
        <v>15</v>
      </c>
      <c r="I28" s="4">
        <f>D28/H28</f>
        <v>1133.3333333333333</v>
      </c>
      <c r="J28" s="8">
        <v>17000</v>
      </c>
    </row>
    <row r="29" spans="1:10" ht="12.75">
      <c r="A29">
        <v>26</v>
      </c>
      <c r="B29" s="1" t="s">
        <v>52</v>
      </c>
      <c r="C29" s="16" t="s">
        <v>53</v>
      </c>
      <c r="D29" s="8">
        <v>7034</v>
      </c>
      <c r="E29" t="s">
        <v>74</v>
      </c>
      <c r="G29">
        <v>1</v>
      </c>
      <c r="H29">
        <v>1</v>
      </c>
      <c r="I29" s="4">
        <f>D29/H29</f>
        <v>7034</v>
      </c>
      <c r="J29" s="8">
        <v>7034</v>
      </c>
    </row>
    <row r="30" spans="1:10" ht="12.75">
      <c r="A30">
        <v>35</v>
      </c>
      <c r="B30" s="1" t="s">
        <v>49</v>
      </c>
      <c r="C30" s="16" t="s">
        <v>10</v>
      </c>
      <c r="D30" s="8">
        <v>3539</v>
      </c>
      <c r="E30" t="s">
        <v>75</v>
      </c>
      <c r="G30">
        <v>1</v>
      </c>
      <c r="H30">
        <v>5</v>
      </c>
      <c r="I30" s="4">
        <f>D30/H30</f>
        <v>707.8</v>
      </c>
      <c r="J30" s="8">
        <v>3359</v>
      </c>
    </row>
    <row r="31" spans="1:10" ht="12.75">
      <c r="A31">
        <v>44</v>
      </c>
      <c r="B31" s="1" t="s">
        <v>44</v>
      </c>
      <c r="C31" s="16" t="s">
        <v>10</v>
      </c>
      <c r="D31" s="8">
        <v>1361</v>
      </c>
      <c r="E31" t="s">
        <v>76</v>
      </c>
      <c r="G31">
        <v>1</v>
      </c>
      <c r="H31">
        <v>1</v>
      </c>
      <c r="I31" s="4">
        <f>D31/H31</f>
        <v>1361</v>
      </c>
      <c r="J31" s="8">
        <v>1361</v>
      </c>
    </row>
    <row r="32" spans="1:10" ht="12.75">
      <c r="A32">
        <v>52</v>
      </c>
      <c r="B32" s="1" t="s">
        <v>46</v>
      </c>
      <c r="C32" s="16" t="s">
        <v>54</v>
      </c>
      <c r="D32" s="8">
        <v>534</v>
      </c>
      <c r="E32" t="s">
        <v>77</v>
      </c>
      <c r="G32">
        <v>1</v>
      </c>
      <c r="H32">
        <v>1</v>
      </c>
      <c r="I32" s="4">
        <f>D32/H32</f>
        <v>534</v>
      </c>
      <c r="J32" s="8">
        <v>534</v>
      </c>
    </row>
    <row r="33" spans="2:10" ht="12.75">
      <c r="B33" s="1"/>
      <c r="C33" s="16"/>
      <c r="D33" s="8"/>
      <c r="I33" s="4"/>
      <c r="J33" s="8"/>
    </row>
    <row r="34" spans="1:10" ht="12.75">
      <c r="A34" s="1"/>
      <c r="B34" s="1"/>
      <c r="C34" s="16"/>
      <c r="D34" s="18"/>
      <c r="E34" s="1"/>
      <c r="F34" s="1"/>
      <c r="G34" s="1"/>
      <c r="H34" s="1"/>
      <c r="I34" s="4"/>
      <c r="J34" s="4"/>
    </row>
    <row r="35" spans="1:10" ht="12.75">
      <c r="A35" s="1"/>
      <c r="B35" s="20" t="s">
        <v>18</v>
      </c>
      <c r="C35" s="3"/>
      <c r="D35" s="18"/>
      <c r="E35" s="1"/>
      <c r="F35" s="1"/>
      <c r="G35" s="19"/>
      <c r="H35" s="19"/>
      <c r="I35" s="4"/>
      <c r="J35" s="4"/>
    </row>
    <row r="36" spans="1:10" ht="12.75">
      <c r="A36" s="1"/>
      <c r="B36" s="1" t="s">
        <v>70</v>
      </c>
      <c r="C36" s="3"/>
      <c r="D36" s="21"/>
      <c r="E36" s="1"/>
      <c r="F36" s="1"/>
      <c r="G36" s="1"/>
      <c r="H36" s="1"/>
      <c r="I36" s="1"/>
      <c r="J36" s="4"/>
    </row>
    <row r="37" spans="1:10" ht="12.75">
      <c r="A37" s="1"/>
      <c r="B37" s="1"/>
      <c r="C37" s="3"/>
      <c r="D37" s="4"/>
      <c r="E37" s="1"/>
      <c r="F37" s="1"/>
      <c r="G37" s="1"/>
      <c r="H37" s="1"/>
      <c r="I37" s="1"/>
      <c r="J37" s="4"/>
    </row>
    <row r="38" spans="1:10" ht="12.75">
      <c r="A38" s="1"/>
      <c r="B38" s="1" t="s">
        <v>71</v>
      </c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/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 t="s">
        <v>83</v>
      </c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21"/>
      <c r="E41" s="1"/>
      <c r="F41" s="1"/>
      <c r="G41" s="1"/>
      <c r="H41" s="1"/>
      <c r="I41" s="1"/>
      <c r="J41" s="4"/>
    </row>
    <row r="42" spans="1:10" ht="12.75">
      <c r="A42" s="1"/>
      <c r="B42" s="1" t="s">
        <v>56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84</v>
      </c>
      <c r="C44" s="22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22"/>
      <c r="D45" s="4"/>
      <c r="E45" s="1"/>
      <c r="F45" s="1"/>
      <c r="G45" s="1"/>
      <c r="H45" s="1"/>
      <c r="I45" s="1"/>
      <c r="J45" s="4"/>
    </row>
    <row r="46" spans="1:10" ht="12.75">
      <c r="A46" s="1"/>
      <c r="B46" s="26" t="s">
        <v>85</v>
      </c>
      <c r="C46" s="22"/>
      <c r="D46" s="4"/>
      <c r="E46" s="1"/>
      <c r="F46" s="1"/>
      <c r="G46" s="1"/>
      <c r="H46" s="1"/>
      <c r="I46" s="1"/>
      <c r="J46" s="4"/>
    </row>
    <row r="47" spans="1:10" ht="12.75">
      <c r="A47" s="1"/>
      <c r="B47" s="26"/>
      <c r="C47" s="22"/>
      <c r="D47" s="4"/>
      <c r="E47" s="1"/>
      <c r="F47" s="1"/>
      <c r="G47" s="1"/>
      <c r="H47" s="1"/>
      <c r="I47" s="1"/>
      <c r="J47" s="4"/>
    </row>
    <row r="48" spans="1:10" ht="12.75">
      <c r="A48" s="1"/>
      <c r="B48" s="23" t="s">
        <v>19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20" t="s">
        <v>58</v>
      </c>
      <c r="C50" s="3"/>
      <c r="D50" s="4"/>
      <c r="E50" s="1"/>
      <c r="F50" s="1"/>
      <c r="G50" s="1"/>
      <c r="H50" s="1"/>
      <c r="I50" s="1"/>
      <c r="J50" s="4"/>
    </row>
    <row r="51" spans="2:3" ht="12.75">
      <c r="B51" s="1" t="s">
        <v>59</v>
      </c>
      <c r="C51" s="16" t="s">
        <v>12</v>
      </c>
    </row>
    <row r="52" spans="2:3" ht="12.75">
      <c r="B52" s="1" t="s">
        <v>60</v>
      </c>
      <c r="C52" s="16" t="s">
        <v>10</v>
      </c>
    </row>
    <row r="53" spans="2:3" ht="12.75">
      <c r="B53" s="1" t="s">
        <v>61</v>
      </c>
      <c r="C53" s="16" t="s">
        <v>62</v>
      </c>
    </row>
    <row r="54" spans="2:3" ht="12.75">
      <c r="B54" s="1" t="s">
        <v>63</v>
      </c>
      <c r="C54" s="16" t="s">
        <v>64</v>
      </c>
    </row>
    <row r="55" spans="2:3" ht="12.75">
      <c r="B55" s="1" t="s">
        <v>65</v>
      </c>
      <c r="C55" s="16" t="s">
        <v>12</v>
      </c>
    </row>
    <row r="56" spans="2:3" ht="12.75">
      <c r="B56" s="1" t="s">
        <v>66</v>
      </c>
      <c r="C56" s="16" t="s">
        <v>10</v>
      </c>
    </row>
    <row r="57" spans="2:3" ht="12.75">
      <c r="B57" s="1" t="s">
        <v>67</v>
      </c>
      <c r="C57" s="16" t="s">
        <v>20</v>
      </c>
    </row>
    <row r="58" spans="2:3" ht="12.75">
      <c r="B58" s="1" t="s">
        <v>68</v>
      </c>
      <c r="C58" s="16" t="s">
        <v>20</v>
      </c>
    </row>
    <row r="59" spans="2:3" ht="12.75">
      <c r="B59" s="1" t="s">
        <v>69</v>
      </c>
      <c r="C59" s="16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2008-07-22T15:36:15Z</dcterms:modified>
  <cp:category/>
  <cp:version/>
  <cp:contentType/>
  <cp:contentStatus/>
</cp:coreProperties>
</file>