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54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<sst xmlns="http://schemas.openxmlformats.org/spreadsheetml/2006/main" count="129" uniqueCount="100">
  <si>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</si>
  <si>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</si>
  <si>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</si>
  <si>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</si>
  <si>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</si>
  <si>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</si>
  <si>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</si>
  <si>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</si>
  <si>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</si>
  <si>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</si>
  <si>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</si>
  <si>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</si>
  <si>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</si>
  <si>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</si>
  <si>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</si>
  <si>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</si>
  <si>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Warner Bros</t>
  </si>
  <si>
    <t>Other openers</t>
  </si>
  <si>
    <t>E1 Films</t>
  </si>
  <si>
    <t>Optimum</t>
  </si>
  <si>
    <t>Universal</t>
  </si>
  <si>
    <t>USA/UK</t>
  </si>
  <si>
    <t>Disney</t>
  </si>
  <si>
    <t>Revolver</t>
  </si>
  <si>
    <t>UK/USA</t>
  </si>
  <si>
    <t>Sony Pictures</t>
  </si>
  <si>
    <t>Ind</t>
  </si>
  <si>
    <t>The Ghost</t>
  </si>
  <si>
    <t>Fra/Ger/UK</t>
  </si>
  <si>
    <t>Icon</t>
  </si>
  <si>
    <t>20th Century Fox</t>
  </si>
  <si>
    <t>Nanny McPhee and the Big Bang</t>
  </si>
  <si>
    <t>Four Lions</t>
  </si>
  <si>
    <t>Robin Hood</t>
  </si>
  <si>
    <t>Vertigo</t>
  </si>
  <si>
    <t>Streetdance</t>
  </si>
  <si>
    <t>Prince of Persia</t>
  </si>
  <si>
    <t>The Tooth Fairy</t>
  </si>
  <si>
    <t>Sex and the City 2</t>
  </si>
  <si>
    <t>USA/Can</t>
  </si>
  <si>
    <t>The Killer Inside Me</t>
  </si>
  <si>
    <t>Lions Gate</t>
  </si>
  <si>
    <t>Death at a Funeral</t>
  </si>
  <si>
    <t>Works UK</t>
  </si>
  <si>
    <t>Black Death</t>
  </si>
  <si>
    <t>UK/Ger</t>
  </si>
  <si>
    <t>4.3.2.1</t>
  </si>
  <si>
    <t>Killers</t>
  </si>
  <si>
    <t>UK* films in top 15: 2</t>
  </si>
  <si>
    <t>Get Him to the Greek</t>
  </si>
  <si>
    <t>Fra</t>
  </si>
  <si>
    <t>White Material</t>
  </si>
  <si>
    <t>Artificial Eye</t>
  </si>
  <si>
    <t>Shrek Forever After</t>
  </si>
  <si>
    <t>Paramount</t>
  </si>
  <si>
    <t>Heartbreaker</t>
  </si>
  <si>
    <t>I Hate Luv Stories</t>
  </si>
  <si>
    <t>Fra/Cameroon</t>
  </si>
  <si>
    <t>Fra/Monaco</t>
  </si>
  <si>
    <t>UTV Motion Pictures</t>
  </si>
  <si>
    <t>The Twilight Saga: Eclipse</t>
  </si>
  <si>
    <t>Leaving</t>
  </si>
  <si>
    <t>Metrodome</t>
  </si>
  <si>
    <t>Predators</t>
  </si>
  <si>
    <t>Gangster's Paradise: Jerusalema</t>
  </si>
  <si>
    <t>Anchor Bay</t>
  </si>
  <si>
    <t>London River</t>
  </si>
  <si>
    <t>Trinity</t>
  </si>
  <si>
    <t>Milenge Milenge</t>
  </si>
  <si>
    <t>Eros</t>
  </si>
  <si>
    <t>Frownland</t>
  </si>
  <si>
    <t>ICA</t>
  </si>
  <si>
    <t>Went the Day Well?</t>
  </si>
  <si>
    <t>BFI</t>
  </si>
  <si>
    <t>S. Africa</t>
  </si>
  <si>
    <t>UK/Fra/Algeria</t>
  </si>
  <si>
    <t>Weekend 9 July - 11 July 2010 UK box office</t>
  </si>
  <si>
    <t>Openers next week - 16 July 2010</t>
  </si>
  <si>
    <t>Against last weekend:  +93%</t>
  </si>
  <si>
    <t>Against last year:  +47%</t>
  </si>
  <si>
    <t>Rolling 52 week ranking:  3rd</t>
  </si>
  <si>
    <t>UK* share of top 15 gross:  0.3%</t>
  </si>
  <si>
    <r>
      <t xml:space="preserve">The Weekend Gross for </t>
    </r>
    <r>
      <rPr>
        <i/>
        <sz val="10"/>
        <rFont val="Arial"/>
        <family val="2"/>
      </rPr>
      <t xml:space="preserve">The Twilight Saga: Eclipse </t>
    </r>
    <r>
      <rPr>
        <sz val="10"/>
        <rFont val="Arial"/>
        <family val="2"/>
      </rPr>
      <t>includes £6,369,044 from 515 previews; the Weekend Gross for</t>
    </r>
    <r>
      <rPr>
        <i/>
        <sz val="10"/>
        <rFont val="Arial"/>
        <family val="2"/>
      </rPr>
      <t xml:space="preserve"> Predators</t>
    </r>
    <r>
      <rPr>
        <sz val="10"/>
        <rFont val="Arial"/>
        <family val="2"/>
      </rPr>
      <t xml:space="preserve"> includes £551,214 from 396 previews</t>
    </r>
  </si>
  <si>
    <r>
      <t xml:space="preserve">Excluding previews, the takings for </t>
    </r>
    <r>
      <rPr>
        <i/>
        <sz val="10"/>
        <rFont val="Arial"/>
        <family val="2"/>
      </rPr>
      <t xml:space="preserve">Shrek Forever After </t>
    </r>
    <r>
      <rPr>
        <sz val="10"/>
        <rFont val="Arial"/>
        <family val="2"/>
      </rPr>
      <t>have decreased by 22%</t>
    </r>
  </si>
  <si>
    <t>Madrasapattinam</t>
  </si>
  <si>
    <t>Ayngaran</t>
  </si>
  <si>
    <t>Wild Target</t>
  </si>
  <si>
    <t>Entertainment</t>
  </si>
  <si>
    <t>Rapt</t>
  </si>
  <si>
    <t>Mega Pirhana</t>
  </si>
  <si>
    <t>The Concert</t>
  </si>
  <si>
    <t>Inception</t>
  </si>
  <si>
    <t>Bluebeard</t>
  </si>
  <si>
    <t>New Wave</t>
  </si>
  <si>
    <t>Mel Karade Rabba</t>
  </si>
  <si>
    <t>B4U</t>
  </si>
  <si>
    <t>Rough Aunties</t>
  </si>
  <si>
    <t>Fra/Bel</t>
  </si>
  <si>
    <t>Fra/Ita/Rom</t>
  </si>
  <si>
    <t>UK/SA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</si>
</sst>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57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33" borderId="0" xfId="0" applyNumberFormat="1" applyFont="1" applyFill="1" applyAlignment="1">
      <alignment horizontal="center" vertical="top" shrinkToFit="1"/>
    </xf>
    <xf numFmtId="164" fontId="3" fillId="0" borderId="0" xfId="0" applyNumberFormat="1" applyFont="1" applyFill="1" applyAlignment="1">
      <alignment horizontal="center" vertical="top" shrinkToFit="1"/>
    </xf>
    <xf numFmtId="164" fontId="0" fillId="0" borderId="0" xfId="57" applyNumberFormat="1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3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3" bestFit="1" customWidth="1"/>
    <col min="10" max="10" width="15.140625" style="3" customWidth="1"/>
    <col min="11" max="16384" width="9.140625" style="1" customWidth="1"/>
  </cols>
  <sheetData>
    <row r="1" spans="2:3" ht="12.75">
      <c r="B1" s="2" t="s">
        <v>76</v>
      </c>
      <c r="C1" s="26"/>
    </row>
    <row r="2" spans="1:10" ht="51">
      <c r="A2" s="4" t="s">
        <v>0</v>
      </c>
      <c r="B2" s="4" t="s">
        <v>1</v>
      </c>
      <c r="C2" s="13" t="s">
        <v>2</v>
      </c>
      <c r="D2" s="13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13" t="s">
        <v>8</v>
      </c>
      <c r="J2" s="13" t="s">
        <v>9</v>
      </c>
    </row>
    <row r="3" spans="1:10" ht="12.75">
      <c r="A3" s="12">
        <v>1</v>
      </c>
      <c r="B3" s="12" t="s">
        <v>60</v>
      </c>
      <c r="C3" s="27" t="s">
        <v>10</v>
      </c>
      <c r="D3" s="16">
        <v>13756653</v>
      </c>
      <c r="E3" s="12" t="s">
        <v>18</v>
      </c>
      <c r="F3" s="19">
        <v>0</v>
      </c>
      <c r="G3" s="12">
        <v>1</v>
      </c>
      <c r="H3" s="12">
        <v>523</v>
      </c>
      <c r="I3" s="16">
        <f aca="true" t="shared" si="0" ref="I3:I17">D3/H3</f>
        <v>26303.351816443595</v>
      </c>
      <c r="J3" s="16">
        <v>13756653</v>
      </c>
    </row>
    <row r="4" spans="1:10" ht="12.75">
      <c r="A4" s="12">
        <v>2</v>
      </c>
      <c r="B4" s="12" t="s">
        <v>53</v>
      </c>
      <c r="C4" s="27" t="s">
        <v>10</v>
      </c>
      <c r="D4" s="16">
        <v>4591105</v>
      </c>
      <c r="E4" s="16" t="s">
        <v>54</v>
      </c>
      <c r="F4" s="18">
        <v>-49</v>
      </c>
      <c r="G4" s="12">
        <v>2</v>
      </c>
      <c r="H4" s="12">
        <v>537</v>
      </c>
      <c r="I4" s="16">
        <f t="shared" si="0"/>
        <v>8549.543761638733</v>
      </c>
      <c r="J4" s="16">
        <v>17233331</v>
      </c>
    </row>
    <row r="5" spans="1:10" ht="12.75">
      <c r="A5" s="12">
        <v>3</v>
      </c>
      <c r="B5" s="12" t="s">
        <v>63</v>
      </c>
      <c r="C5" s="27" t="s">
        <v>10</v>
      </c>
      <c r="D5" s="16">
        <v>2203193</v>
      </c>
      <c r="E5" s="12" t="s">
        <v>30</v>
      </c>
      <c r="F5" s="39">
        <v>0</v>
      </c>
      <c r="G5" s="12">
        <v>1</v>
      </c>
      <c r="H5" s="12">
        <v>396</v>
      </c>
      <c r="I5" s="16">
        <f t="shared" si="0"/>
        <v>5563.618686868687</v>
      </c>
      <c r="J5" s="16">
        <v>2203193</v>
      </c>
    </row>
    <row r="6" spans="1:10" ht="12.75">
      <c r="A6" s="12">
        <v>4</v>
      </c>
      <c r="B6" s="12" t="s">
        <v>49</v>
      </c>
      <c r="C6" s="27" t="s">
        <v>10</v>
      </c>
      <c r="D6" s="16">
        <v>610705</v>
      </c>
      <c r="E6" s="12" t="s">
        <v>20</v>
      </c>
      <c r="F6" s="17">
        <v>-42</v>
      </c>
      <c r="G6" s="12">
        <v>3</v>
      </c>
      <c r="H6" s="12">
        <v>395</v>
      </c>
      <c r="I6" s="16">
        <f t="shared" si="0"/>
        <v>1546.0886075949368</v>
      </c>
      <c r="J6" s="16">
        <v>5348823</v>
      </c>
    </row>
    <row r="7" spans="1:10" ht="12.75">
      <c r="A7" s="12">
        <v>5</v>
      </c>
      <c r="B7" s="12" t="s">
        <v>47</v>
      </c>
      <c r="C7" s="27" t="s">
        <v>10</v>
      </c>
      <c r="D7" s="16">
        <v>157615</v>
      </c>
      <c r="E7" s="12" t="s">
        <v>41</v>
      </c>
      <c r="F7" s="17">
        <v>-43</v>
      </c>
      <c r="G7" s="12">
        <v>4</v>
      </c>
      <c r="H7" s="12">
        <v>257</v>
      </c>
      <c r="I7" s="16">
        <f t="shared" si="0"/>
        <v>613.2879377431907</v>
      </c>
      <c r="J7" s="16">
        <v>2955506</v>
      </c>
    </row>
    <row r="8" spans="1:10" ht="12.75">
      <c r="A8" s="12">
        <v>6</v>
      </c>
      <c r="B8" s="12" t="s">
        <v>38</v>
      </c>
      <c r="C8" s="38" t="s">
        <v>10</v>
      </c>
      <c r="D8" s="16">
        <v>107884</v>
      </c>
      <c r="E8" s="16" t="s">
        <v>16</v>
      </c>
      <c r="F8" s="17">
        <v>-49</v>
      </c>
      <c r="G8" s="12">
        <v>7</v>
      </c>
      <c r="H8" s="12">
        <v>199</v>
      </c>
      <c r="I8" s="16">
        <f t="shared" si="0"/>
        <v>542.1306532663317</v>
      </c>
      <c r="J8" s="16">
        <v>21387941</v>
      </c>
    </row>
    <row r="9" spans="1:10" ht="12.75">
      <c r="A9" s="12">
        <v>7</v>
      </c>
      <c r="B9" s="12" t="s">
        <v>55</v>
      </c>
      <c r="C9" s="27" t="s">
        <v>58</v>
      </c>
      <c r="D9" s="16">
        <v>84417</v>
      </c>
      <c r="E9" s="12" t="s">
        <v>23</v>
      </c>
      <c r="F9" s="25">
        <v>-30</v>
      </c>
      <c r="G9" s="12">
        <v>2</v>
      </c>
      <c r="H9" s="12">
        <v>63</v>
      </c>
      <c r="I9" s="16">
        <f t="shared" si="0"/>
        <v>1339.952380952381</v>
      </c>
      <c r="J9" s="16">
        <v>294563</v>
      </c>
    </row>
    <row r="10" spans="1:10" ht="12.75">
      <c r="A10" s="12">
        <v>8</v>
      </c>
      <c r="B10" s="12" t="s">
        <v>56</v>
      </c>
      <c r="C10" s="27" t="s">
        <v>26</v>
      </c>
      <c r="D10" s="16">
        <v>78353</v>
      </c>
      <c r="E10" s="12" t="s">
        <v>59</v>
      </c>
      <c r="F10" s="25">
        <v>-61</v>
      </c>
      <c r="G10" s="12">
        <v>2</v>
      </c>
      <c r="H10" s="12">
        <v>43</v>
      </c>
      <c r="I10" s="16">
        <f t="shared" si="0"/>
        <v>1822.1627906976744</v>
      </c>
      <c r="J10" s="16">
        <v>394626</v>
      </c>
    </row>
    <row r="11" spans="1:10" ht="12.75">
      <c r="A11" s="12">
        <v>9</v>
      </c>
      <c r="B11" s="12" t="s">
        <v>36</v>
      </c>
      <c r="C11" s="27" t="s">
        <v>24</v>
      </c>
      <c r="D11" s="16">
        <v>48268</v>
      </c>
      <c r="E11" s="16" t="s">
        <v>22</v>
      </c>
      <c r="F11" s="18">
        <v>-48</v>
      </c>
      <c r="G11" s="12">
        <v>8</v>
      </c>
      <c r="H11" s="12">
        <v>134</v>
      </c>
      <c r="I11" s="16">
        <f t="shared" si="0"/>
        <v>360.2089552238806</v>
      </c>
      <c r="J11" s="16">
        <v>8779291</v>
      </c>
    </row>
    <row r="12" spans="1:10" ht="12.75">
      <c r="A12" s="12">
        <v>10</v>
      </c>
      <c r="B12" s="12" t="s">
        <v>68</v>
      </c>
      <c r="C12" s="27" t="s">
        <v>26</v>
      </c>
      <c r="D12" s="16">
        <v>48172</v>
      </c>
      <c r="E12" s="12" t="s">
        <v>69</v>
      </c>
      <c r="F12" s="40">
        <v>0</v>
      </c>
      <c r="G12" s="12">
        <v>1</v>
      </c>
      <c r="H12" s="12">
        <v>25</v>
      </c>
      <c r="I12" s="16">
        <f t="shared" si="0"/>
        <v>1926.88</v>
      </c>
      <c r="J12" s="16">
        <v>48172</v>
      </c>
    </row>
    <row r="13" spans="1:10" ht="12.75">
      <c r="A13" s="12">
        <v>11</v>
      </c>
      <c r="B13" s="12" t="s">
        <v>37</v>
      </c>
      <c r="C13" s="27" t="s">
        <v>39</v>
      </c>
      <c r="D13" s="16">
        <v>46482</v>
      </c>
      <c r="E13" s="16" t="s">
        <v>30</v>
      </c>
      <c r="F13" s="17">
        <v>3</v>
      </c>
      <c r="G13" s="12">
        <v>7</v>
      </c>
      <c r="H13" s="12">
        <v>192</v>
      </c>
      <c r="I13" s="16">
        <f t="shared" si="0"/>
        <v>242.09375</v>
      </c>
      <c r="J13" s="16">
        <v>3676026</v>
      </c>
    </row>
    <row r="14" spans="1:10" ht="12.75">
      <c r="A14" s="12">
        <v>12</v>
      </c>
      <c r="B14" s="12" t="s">
        <v>61</v>
      </c>
      <c r="C14" s="27" t="s">
        <v>50</v>
      </c>
      <c r="D14" s="16">
        <v>35532</v>
      </c>
      <c r="E14" s="12" t="s">
        <v>62</v>
      </c>
      <c r="F14" s="40">
        <v>0</v>
      </c>
      <c r="G14" s="12">
        <v>1</v>
      </c>
      <c r="H14" s="12">
        <v>17</v>
      </c>
      <c r="I14" s="16">
        <f t="shared" si="0"/>
        <v>2090.1176470588234</v>
      </c>
      <c r="J14" s="16">
        <v>35532</v>
      </c>
    </row>
    <row r="15" spans="1:10" ht="12.75">
      <c r="A15" s="12">
        <v>13</v>
      </c>
      <c r="B15" s="12" t="s">
        <v>42</v>
      </c>
      <c r="C15" s="27" t="s">
        <v>10</v>
      </c>
      <c r="D15" s="16">
        <v>31298</v>
      </c>
      <c r="E15" s="12" t="s">
        <v>25</v>
      </c>
      <c r="F15" s="18">
        <v>-54</v>
      </c>
      <c r="G15" s="12">
        <v>6</v>
      </c>
      <c r="H15" s="12">
        <v>58</v>
      </c>
      <c r="I15" s="16">
        <f t="shared" si="0"/>
        <v>539.6206896551724</v>
      </c>
      <c r="J15" s="16">
        <v>2754050</v>
      </c>
    </row>
    <row r="16" spans="1:10" ht="12.75">
      <c r="A16" s="12">
        <v>14</v>
      </c>
      <c r="B16" s="12" t="s">
        <v>51</v>
      </c>
      <c r="C16" s="38" t="s">
        <v>57</v>
      </c>
      <c r="D16" s="16">
        <v>23285</v>
      </c>
      <c r="E16" s="12" t="s">
        <v>52</v>
      </c>
      <c r="F16" s="18">
        <v>-27</v>
      </c>
      <c r="G16" s="12">
        <v>2</v>
      </c>
      <c r="H16" s="12">
        <v>29</v>
      </c>
      <c r="I16" s="16">
        <f t="shared" si="0"/>
        <v>802.9310344827586</v>
      </c>
      <c r="J16" s="16">
        <v>89188</v>
      </c>
    </row>
    <row r="17" spans="1:10" ht="12.75">
      <c r="A17" s="12">
        <v>15</v>
      </c>
      <c r="B17" s="12" t="s">
        <v>33</v>
      </c>
      <c r="C17" s="27" t="s">
        <v>24</v>
      </c>
      <c r="D17" s="16">
        <v>22135</v>
      </c>
      <c r="E17" s="12" t="s">
        <v>20</v>
      </c>
      <c r="F17" s="18">
        <v>-52</v>
      </c>
      <c r="G17" s="12">
        <v>9</v>
      </c>
      <c r="H17" s="12">
        <v>51</v>
      </c>
      <c r="I17" s="16">
        <f t="shared" si="0"/>
        <v>434.01960784313724</v>
      </c>
      <c r="J17" s="16">
        <v>15381416</v>
      </c>
    </row>
    <row r="18" spans="1:10" ht="12.75">
      <c r="A18" s="6"/>
      <c r="B18" s="6" t="s">
        <v>12</v>
      </c>
      <c r="C18" s="28"/>
      <c r="D18" s="14">
        <f>SUM(D3:D17)</f>
        <v>21845097</v>
      </c>
      <c r="E18" s="6"/>
      <c r="F18" s="22"/>
      <c r="G18" s="22"/>
      <c r="H18" s="23">
        <f>SUM(H3:H17)</f>
        <v>2919</v>
      </c>
      <c r="I18" s="14">
        <f>D18/H18</f>
        <v>7483.760534429599</v>
      </c>
      <c r="J18" s="14">
        <f>SUM(J3:J17)</f>
        <v>94338311</v>
      </c>
    </row>
    <row r="19" spans="1:10" s="11" customFormat="1" ht="12.75">
      <c r="A19" s="9"/>
      <c r="B19" s="9"/>
      <c r="C19" s="29"/>
      <c r="D19" s="15"/>
      <c r="E19" s="9"/>
      <c r="F19" s="9"/>
      <c r="G19" s="9"/>
      <c r="H19" s="10"/>
      <c r="I19" s="15"/>
      <c r="J19" s="15"/>
    </row>
    <row r="20" spans="1:10" ht="12.75">
      <c r="A20" s="12"/>
      <c r="B20" s="31"/>
      <c r="C20" s="33"/>
      <c r="D20" s="34"/>
      <c r="E20" s="31"/>
      <c r="F20" s="31"/>
      <c r="G20" s="31"/>
      <c r="H20" s="31"/>
      <c r="I20" s="34"/>
      <c r="J20" s="34"/>
    </row>
    <row r="21" spans="1:10" ht="12.75">
      <c r="A21" s="12"/>
      <c r="B21" s="32" t="s">
        <v>13</v>
      </c>
      <c r="C21" s="33"/>
      <c r="D21" s="34"/>
      <c r="E21" s="31"/>
      <c r="F21" s="31"/>
      <c r="G21" s="31"/>
      <c r="H21" s="35"/>
      <c r="I21" s="34"/>
      <c r="J21" s="34"/>
    </row>
    <row r="22" spans="1:10" ht="12.75">
      <c r="A22" s="12">
        <v>16</v>
      </c>
      <c r="B22" s="12" t="s">
        <v>35</v>
      </c>
      <c r="C22" s="27" t="s">
        <v>11</v>
      </c>
      <c r="D22" s="16">
        <v>20948</v>
      </c>
      <c r="E22" s="12" t="s">
        <v>34</v>
      </c>
      <c r="F22" s="18">
        <v>-52</v>
      </c>
      <c r="G22" s="12">
        <v>8</v>
      </c>
      <c r="H22" s="12">
        <v>75</v>
      </c>
      <c r="I22" s="16">
        <f>D22/H22</f>
        <v>279.3066666666667</v>
      </c>
      <c r="J22" s="16">
        <v>11564899</v>
      </c>
    </row>
    <row r="23" spans="1:10" ht="12.75">
      <c r="A23" s="12">
        <v>22</v>
      </c>
      <c r="B23" s="12" t="s">
        <v>31</v>
      </c>
      <c r="C23" s="27" t="s">
        <v>24</v>
      </c>
      <c r="D23" s="16">
        <v>14578</v>
      </c>
      <c r="E23" s="12" t="s">
        <v>20</v>
      </c>
      <c r="F23" s="18">
        <v>31</v>
      </c>
      <c r="G23" s="12">
        <v>16</v>
      </c>
      <c r="H23" s="12">
        <v>95</v>
      </c>
      <c r="I23" s="16">
        <f>D23/H23</f>
        <v>153.45263157894738</v>
      </c>
      <c r="J23" s="16">
        <v>16411169</v>
      </c>
    </row>
    <row r="24" spans="1:10" ht="12.75">
      <c r="A24" s="12">
        <v>23</v>
      </c>
      <c r="B24" s="12" t="s">
        <v>32</v>
      </c>
      <c r="C24" s="27" t="s">
        <v>11</v>
      </c>
      <c r="D24" s="16">
        <v>14471</v>
      </c>
      <c r="E24" s="12" t="s">
        <v>19</v>
      </c>
      <c r="F24" s="18">
        <v>-15</v>
      </c>
      <c r="G24" s="12">
        <v>10</v>
      </c>
      <c r="H24" s="12">
        <v>24</v>
      </c>
      <c r="I24" s="16">
        <f>D24/H24</f>
        <v>602.9583333333334</v>
      </c>
      <c r="J24" s="16">
        <v>2882624</v>
      </c>
    </row>
    <row r="25" spans="1:10" ht="12.75">
      <c r="A25" s="12">
        <v>24</v>
      </c>
      <c r="B25" s="12" t="s">
        <v>66</v>
      </c>
      <c r="C25" s="27" t="s">
        <v>75</v>
      </c>
      <c r="D25" s="3">
        <v>12690</v>
      </c>
      <c r="E25" s="16" t="s">
        <v>67</v>
      </c>
      <c r="F25" s="36">
        <v>0</v>
      </c>
      <c r="G25" s="31">
        <v>1</v>
      </c>
      <c r="H25" s="35">
        <v>17</v>
      </c>
      <c r="I25" s="16">
        <f aca="true" t="shared" si="1" ref="I25:I36">D25/H25</f>
        <v>746.4705882352941</v>
      </c>
      <c r="J25" s="34">
        <v>12690</v>
      </c>
    </row>
    <row r="26" spans="1:10" ht="12.75">
      <c r="A26" s="12">
        <v>27</v>
      </c>
      <c r="B26" s="12" t="s">
        <v>86</v>
      </c>
      <c r="C26" s="27" t="s">
        <v>11</v>
      </c>
      <c r="D26" s="16">
        <v>6239</v>
      </c>
      <c r="E26" s="12" t="s">
        <v>87</v>
      </c>
      <c r="F26" s="18">
        <v>-78</v>
      </c>
      <c r="G26" s="12">
        <v>4</v>
      </c>
      <c r="H26" s="12">
        <v>23</v>
      </c>
      <c r="I26" s="16">
        <f t="shared" si="1"/>
        <v>271.2608695652174</v>
      </c>
      <c r="J26" s="16">
        <v>762333</v>
      </c>
    </row>
    <row r="27" spans="1:10" ht="12.75">
      <c r="A27" s="12">
        <v>32</v>
      </c>
      <c r="B27" s="12" t="s">
        <v>40</v>
      </c>
      <c r="C27" s="27" t="s">
        <v>21</v>
      </c>
      <c r="D27" s="16">
        <v>4082</v>
      </c>
      <c r="E27" s="12" t="s">
        <v>29</v>
      </c>
      <c r="F27" s="18">
        <v>-42</v>
      </c>
      <c r="G27" s="12">
        <v>6</v>
      </c>
      <c r="H27" s="12">
        <v>10</v>
      </c>
      <c r="I27" s="16">
        <f t="shared" si="1"/>
        <v>408.2</v>
      </c>
      <c r="J27" s="16">
        <v>450205</v>
      </c>
    </row>
    <row r="28" spans="1:10" ht="12.75">
      <c r="A28" s="12">
        <v>35</v>
      </c>
      <c r="B28" s="12" t="s">
        <v>72</v>
      </c>
      <c r="C28" s="27" t="s">
        <v>11</v>
      </c>
      <c r="D28" s="3">
        <v>3495</v>
      </c>
      <c r="E28" s="16" t="s">
        <v>73</v>
      </c>
      <c r="F28" s="36">
        <v>0</v>
      </c>
      <c r="G28" s="31">
        <v>1</v>
      </c>
      <c r="H28" s="35">
        <v>1</v>
      </c>
      <c r="I28" s="16">
        <f t="shared" si="1"/>
        <v>3495</v>
      </c>
      <c r="J28" s="34">
        <v>3495</v>
      </c>
    </row>
    <row r="29" spans="1:10" ht="12.75">
      <c r="A29" s="12">
        <v>37</v>
      </c>
      <c r="B29" s="12" t="s">
        <v>27</v>
      </c>
      <c r="C29" s="27" t="s">
        <v>28</v>
      </c>
      <c r="D29" s="16">
        <v>2652</v>
      </c>
      <c r="E29" s="12" t="s">
        <v>19</v>
      </c>
      <c r="F29" s="18">
        <v>284</v>
      </c>
      <c r="G29" s="12">
        <v>13</v>
      </c>
      <c r="H29" s="12">
        <v>2</v>
      </c>
      <c r="I29" s="16">
        <f t="shared" si="1"/>
        <v>1326</v>
      </c>
      <c r="J29" s="16">
        <v>4059493</v>
      </c>
    </row>
    <row r="30" spans="1:10" ht="12.75">
      <c r="A30" s="12">
        <v>45</v>
      </c>
      <c r="B30" s="12" t="s">
        <v>46</v>
      </c>
      <c r="C30" s="27" t="s">
        <v>11</v>
      </c>
      <c r="D30" s="16">
        <v>1675</v>
      </c>
      <c r="E30" s="12" t="s">
        <v>43</v>
      </c>
      <c r="F30" s="18">
        <v>-55</v>
      </c>
      <c r="G30" s="12">
        <v>6</v>
      </c>
      <c r="H30" s="12">
        <v>7</v>
      </c>
      <c r="I30" s="16">
        <f t="shared" si="1"/>
        <v>239.28571428571428</v>
      </c>
      <c r="J30" s="16">
        <v>981527</v>
      </c>
    </row>
    <row r="31" spans="1:10" ht="12.75">
      <c r="A31" s="12">
        <v>50</v>
      </c>
      <c r="B31" s="12" t="s">
        <v>44</v>
      </c>
      <c r="C31" s="27" t="s">
        <v>45</v>
      </c>
      <c r="D31" s="3">
        <v>708</v>
      </c>
      <c r="E31" s="16" t="s">
        <v>23</v>
      </c>
      <c r="F31" s="36">
        <v>-59</v>
      </c>
      <c r="G31" s="31">
        <v>5</v>
      </c>
      <c r="H31" s="35">
        <v>1</v>
      </c>
      <c r="I31" s="16">
        <f t="shared" si="1"/>
        <v>708</v>
      </c>
      <c r="J31" s="34">
        <v>128668</v>
      </c>
    </row>
    <row r="32" spans="1:10" ht="12.75">
      <c r="A32" s="12"/>
      <c r="B32" s="31"/>
      <c r="C32" s="33"/>
      <c r="D32" s="34"/>
      <c r="E32" s="31"/>
      <c r="F32" s="36"/>
      <c r="G32" s="31"/>
      <c r="H32" s="12"/>
      <c r="I32" s="16"/>
      <c r="J32" s="16"/>
    </row>
    <row r="33" spans="1:10" ht="12.75">
      <c r="A33" s="12"/>
      <c r="B33" s="32" t="s">
        <v>17</v>
      </c>
      <c r="C33" s="34"/>
      <c r="D33" s="34"/>
      <c r="E33" s="31"/>
      <c r="F33" s="36"/>
      <c r="G33" s="31"/>
      <c r="H33" s="12"/>
      <c r="I33" s="16"/>
      <c r="J33" s="16"/>
    </row>
    <row r="34" spans="1:10" ht="12.75">
      <c r="A34" s="12">
        <v>33</v>
      </c>
      <c r="B34" s="12" t="s">
        <v>84</v>
      </c>
      <c r="C34" s="27" t="s">
        <v>26</v>
      </c>
      <c r="D34" s="3">
        <v>3977</v>
      </c>
      <c r="E34" s="16" t="s">
        <v>85</v>
      </c>
      <c r="F34" s="36">
        <v>0</v>
      </c>
      <c r="G34" s="31">
        <v>1</v>
      </c>
      <c r="H34" s="35">
        <v>3</v>
      </c>
      <c r="I34" s="16">
        <f t="shared" si="1"/>
        <v>1325.6666666666667</v>
      </c>
      <c r="J34" s="3">
        <v>3977</v>
      </c>
    </row>
    <row r="35" spans="1:10" ht="12.75">
      <c r="A35" s="12">
        <v>49</v>
      </c>
      <c r="B35" s="12" t="s">
        <v>64</v>
      </c>
      <c r="C35" s="27" t="s">
        <v>74</v>
      </c>
      <c r="D35" s="3">
        <v>822</v>
      </c>
      <c r="E35" s="16" t="s">
        <v>65</v>
      </c>
      <c r="F35" s="36">
        <v>0</v>
      </c>
      <c r="G35" s="31">
        <v>1</v>
      </c>
      <c r="H35" s="35">
        <v>6</v>
      </c>
      <c r="I35" s="16">
        <f t="shared" si="1"/>
        <v>137</v>
      </c>
      <c r="J35" s="3">
        <v>822</v>
      </c>
    </row>
    <row r="36" spans="1:10" ht="12.75">
      <c r="A36" s="1">
        <v>65</v>
      </c>
      <c r="B36" s="12" t="s">
        <v>70</v>
      </c>
      <c r="C36" s="27" t="s">
        <v>10</v>
      </c>
      <c r="D36" s="3">
        <v>143</v>
      </c>
      <c r="E36" s="16" t="s">
        <v>71</v>
      </c>
      <c r="F36" s="36">
        <v>0</v>
      </c>
      <c r="G36" s="31">
        <v>1</v>
      </c>
      <c r="H36" s="35">
        <v>1</v>
      </c>
      <c r="I36" s="16">
        <f t="shared" si="1"/>
        <v>143</v>
      </c>
      <c r="J36" s="3">
        <v>143</v>
      </c>
    </row>
    <row r="37" spans="1:10" ht="12.75">
      <c r="A37" s="12"/>
      <c r="B37" s="31"/>
      <c r="C37" s="33"/>
      <c r="D37" s="37"/>
      <c r="E37" s="34"/>
      <c r="F37" s="31"/>
      <c r="G37" s="12"/>
      <c r="H37" s="12"/>
      <c r="I37" s="16"/>
      <c r="J37" s="16"/>
    </row>
    <row r="38" spans="1:10" ht="12.75">
      <c r="A38" s="12"/>
      <c r="B38" s="31"/>
      <c r="C38" s="33"/>
      <c r="D38" s="34"/>
      <c r="E38" s="31"/>
      <c r="F38" s="31"/>
      <c r="G38" s="12"/>
      <c r="H38" s="12"/>
      <c r="I38" s="16"/>
      <c r="J38" s="16"/>
    </row>
    <row r="39" spans="1:10" ht="12.75">
      <c r="A39" s="12"/>
      <c r="B39" s="7" t="s">
        <v>14</v>
      </c>
      <c r="C39" s="27"/>
      <c r="D39" s="20"/>
      <c r="E39" s="12"/>
      <c r="F39" s="12"/>
      <c r="G39" s="24"/>
      <c r="H39" s="24"/>
      <c r="I39" s="16"/>
      <c r="J39" s="16"/>
    </row>
    <row r="40" spans="1:10" ht="12.75">
      <c r="A40" s="12"/>
      <c r="B40" s="12" t="s">
        <v>78</v>
      </c>
      <c r="C40" s="16"/>
      <c r="D40" s="21"/>
      <c r="E40" s="12"/>
      <c r="F40" s="12"/>
      <c r="G40" s="12"/>
      <c r="H40" s="12"/>
      <c r="I40" s="16"/>
      <c r="J40" s="16"/>
    </row>
    <row r="41" spans="1:10" ht="12.75">
      <c r="A41" s="12"/>
      <c r="B41" s="12"/>
      <c r="C41" s="27"/>
      <c r="D41" s="16"/>
      <c r="E41" s="12"/>
      <c r="F41" s="12"/>
      <c r="G41" s="12"/>
      <c r="H41" s="12"/>
      <c r="I41" s="16"/>
      <c r="J41" s="16"/>
    </row>
    <row r="42" spans="1:10" ht="12.75">
      <c r="A42" s="12"/>
      <c r="B42" s="12" t="s">
        <v>79</v>
      </c>
      <c r="C42" s="27"/>
      <c r="D42" s="16"/>
      <c r="E42" s="12"/>
      <c r="F42" s="12"/>
      <c r="G42" s="12"/>
      <c r="H42" s="12"/>
      <c r="I42" s="16"/>
      <c r="J42" s="16"/>
    </row>
    <row r="43" spans="1:10" ht="12.75">
      <c r="A43" s="12"/>
      <c r="B43" s="12"/>
      <c r="C43" s="27"/>
      <c r="D43" s="16"/>
      <c r="E43" s="12"/>
      <c r="F43" s="12"/>
      <c r="G43" s="12"/>
      <c r="H43" s="12"/>
      <c r="I43" s="16"/>
      <c r="J43" s="16"/>
    </row>
    <row r="44" spans="1:10" ht="12.75">
      <c r="A44" s="12"/>
      <c r="B44" s="12" t="s">
        <v>80</v>
      </c>
      <c r="C44" s="27"/>
      <c r="D44" s="16"/>
      <c r="E44" s="12"/>
      <c r="F44" s="12"/>
      <c r="G44" s="12"/>
      <c r="H44" s="12"/>
      <c r="I44" s="16"/>
      <c r="J44" s="16"/>
    </row>
    <row r="45" spans="1:10" ht="12.75">
      <c r="A45" s="12"/>
      <c r="B45" s="12"/>
      <c r="C45" s="27"/>
      <c r="D45" s="21"/>
      <c r="E45" s="12"/>
      <c r="F45" s="12"/>
      <c r="G45" s="12"/>
      <c r="H45" s="12"/>
      <c r="I45" s="16"/>
      <c r="J45" s="16"/>
    </row>
    <row r="46" spans="1:10" ht="12.75">
      <c r="A46" s="12"/>
      <c r="B46" s="12" t="s">
        <v>48</v>
      </c>
      <c r="C46" s="27"/>
      <c r="D46" s="16"/>
      <c r="E46" s="12"/>
      <c r="F46" s="12"/>
      <c r="G46" s="12"/>
      <c r="H46" s="12"/>
      <c r="I46" s="16"/>
      <c r="J46" s="16"/>
    </row>
    <row r="47" spans="1:10" ht="12.75">
      <c r="A47" s="12"/>
      <c r="B47" s="12"/>
      <c r="C47" s="27"/>
      <c r="D47" s="16"/>
      <c r="E47" s="12"/>
      <c r="F47" s="12"/>
      <c r="G47" s="12"/>
      <c r="H47" s="12"/>
      <c r="I47" s="16"/>
      <c r="J47" s="16"/>
    </row>
    <row r="48" spans="1:10" ht="12.75">
      <c r="A48" s="12"/>
      <c r="B48" s="12" t="s">
        <v>81</v>
      </c>
      <c r="C48" s="30"/>
      <c r="D48" s="16"/>
      <c r="E48" s="12"/>
      <c r="F48" s="12"/>
      <c r="G48" s="12"/>
      <c r="H48" s="12"/>
      <c r="I48" s="16"/>
      <c r="J48" s="16"/>
    </row>
    <row r="49" spans="1:10" ht="12.75">
      <c r="A49" s="12"/>
      <c r="B49" s="8"/>
      <c r="C49" s="30"/>
      <c r="D49" s="16"/>
      <c r="E49" s="12"/>
      <c r="F49" s="12"/>
      <c r="G49" s="12"/>
      <c r="H49" s="12"/>
      <c r="I49" s="16"/>
      <c r="J49" s="16"/>
    </row>
    <row r="50" spans="1:10" ht="12.75">
      <c r="A50" s="12"/>
      <c r="B50" s="8" t="s">
        <v>15</v>
      </c>
      <c r="C50" s="27"/>
      <c r="D50" s="16"/>
      <c r="E50" s="12"/>
      <c r="F50" s="12"/>
      <c r="G50" s="12"/>
      <c r="H50" s="12"/>
      <c r="I50" s="16"/>
      <c r="J50" s="16"/>
    </row>
    <row r="51" spans="1:10" ht="12.75">
      <c r="A51" s="12"/>
      <c r="B51" s="12" t="s">
        <v>82</v>
      </c>
      <c r="C51" s="27"/>
      <c r="D51" s="16"/>
      <c r="E51" s="12"/>
      <c r="F51" s="12"/>
      <c r="G51" s="12"/>
      <c r="H51" s="12"/>
      <c r="I51" s="16"/>
      <c r="J51" s="16"/>
    </row>
    <row r="52" spans="1:10" ht="12.75">
      <c r="A52" s="12"/>
      <c r="B52" s="12" t="s">
        <v>83</v>
      </c>
      <c r="C52" s="27"/>
      <c r="D52" s="16"/>
      <c r="E52" s="12"/>
      <c r="F52" s="12"/>
      <c r="G52" s="12"/>
      <c r="H52" s="12"/>
      <c r="I52" s="16"/>
      <c r="J52" s="16"/>
    </row>
    <row r="53" spans="1:10" ht="12.75">
      <c r="A53" s="12"/>
      <c r="B53" s="12"/>
      <c r="C53" s="27"/>
      <c r="D53" s="16"/>
      <c r="E53" s="12"/>
      <c r="F53" s="12"/>
      <c r="G53" s="12"/>
      <c r="H53" s="12"/>
      <c r="I53" s="16"/>
      <c r="J53" s="16"/>
    </row>
    <row r="54" spans="1:10" ht="12.75">
      <c r="A54" s="12"/>
      <c r="B54" s="7" t="s">
        <v>77</v>
      </c>
      <c r="C54" s="27"/>
      <c r="D54" s="16"/>
      <c r="E54" s="12"/>
      <c r="F54" s="12"/>
      <c r="G54" s="12"/>
      <c r="H54" s="12"/>
      <c r="I54" s="16"/>
      <c r="J54" s="16"/>
    </row>
    <row r="55" spans="2:5" ht="12.75">
      <c r="B55" s="12" t="s">
        <v>88</v>
      </c>
      <c r="C55" s="38" t="s">
        <v>97</v>
      </c>
      <c r="D55" s="16" t="s">
        <v>52</v>
      </c>
      <c r="E55" s="16"/>
    </row>
    <row r="56" spans="2:5" ht="12.75">
      <c r="B56" s="12" t="s">
        <v>89</v>
      </c>
      <c r="C56" s="27" t="s">
        <v>10</v>
      </c>
      <c r="D56" s="16" t="s">
        <v>62</v>
      </c>
      <c r="E56" s="16"/>
    </row>
    <row r="57" spans="2:5" ht="12.75">
      <c r="B57" s="12" t="s">
        <v>90</v>
      </c>
      <c r="C57" s="27" t="s">
        <v>98</v>
      </c>
      <c r="D57" s="16" t="s">
        <v>19</v>
      </c>
      <c r="E57" s="16"/>
    </row>
    <row r="58" spans="2:4" ht="12.75">
      <c r="B58" s="12" t="s">
        <v>91</v>
      </c>
      <c r="C58" s="27" t="s">
        <v>21</v>
      </c>
      <c r="D58" s="16" t="s">
        <v>16</v>
      </c>
    </row>
    <row r="59" spans="2:4" ht="12.75">
      <c r="B59" s="12" t="s">
        <v>92</v>
      </c>
      <c r="C59" s="27" t="s">
        <v>50</v>
      </c>
      <c r="D59" s="16" t="s">
        <v>93</v>
      </c>
    </row>
    <row r="60" spans="2:4" ht="12.75">
      <c r="B60" s="12" t="s">
        <v>94</v>
      </c>
      <c r="C60" s="27" t="s">
        <v>26</v>
      </c>
      <c r="D60" s="16" t="s">
        <v>95</v>
      </c>
    </row>
    <row r="61" spans="2:4" ht="12.75">
      <c r="B61" s="12" t="s">
        <v>96</v>
      </c>
      <c r="C61" s="27" t="s">
        <v>99</v>
      </c>
      <c r="D61" s="16" t="s">
        <v>71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2010-07-12T15:42:45Z</dcterms:modified>
  <cp:category/>
  <cp:version/>
  <cp:contentType/>
  <cp:contentStatus/>
</cp:coreProperties>
</file>