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16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<sst xmlns="http://schemas.openxmlformats.org/spreadsheetml/2006/main" count="109" uniqueCount="82">
  <si>
    <t>Rank</t>
  </si>
  <si>
    <t>Title</t>
  </si>
  <si>
    <t>Country of Origin</t>
  </si>
  <si>
    <t>Weekend Gross</t>
  </si>
  <si>
    <t>Distributor</t>
  </si>
  <si>
    <t>% change on last week</t>
  </si>
  <si>
    <t>Weeks on release</t>
  </si>
  <si>
    <t>Number of cinemas</t>
  </si>
  <si>
    <t>Site average</t>
  </si>
  <si>
    <t>Total Gross to date</t>
  </si>
  <si>
    <t>USA</t>
  </si>
  <si>
    <t>Lions Gate</t>
  </si>
  <si>
    <t>UK/USA</t>
  </si>
  <si>
    <t>UK</t>
  </si>
  <si>
    <t>Universal</t>
  </si>
  <si>
    <t>Momentum</t>
  </si>
  <si>
    <t>Total</t>
  </si>
  <si>
    <t>Other UK films</t>
  </si>
  <si>
    <t>Other openers</t>
  </si>
  <si>
    <t>Comments on this week's top 15 results</t>
  </si>
  <si>
    <t>* Includes domestic productions and co-productions</t>
  </si>
  <si>
    <t>UK/Fra</t>
  </si>
  <si>
    <t>Ind</t>
  </si>
  <si>
    <t>Optimum</t>
  </si>
  <si>
    <t>Paramount</t>
  </si>
  <si>
    <t>Son of Rambow</t>
  </si>
  <si>
    <t>Happy-Go-Lucky</t>
  </si>
  <si>
    <t>Disney</t>
  </si>
  <si>
    <t>Iron Man</t>
  </si>
  <si>
    <t>Joy Division</t>
  </si>
  <si>
    <t>Nim's Island</t>
  </si>
  <si>
    <t>What Happens in Vegas…</t>
  </si>
  <si>
    <t>The Works</t>
  </si>
  <si>
    <t>20th Century Fox</t>
  </si>
  <si>
    <t>Fra</t>
  </si>
  <si>
    <t>Cassandra's Dream</t>
  </si>
  <si>
    <t>UK/USA/Fra</t>
  </si>
  <si>
    <t>Gone, Baby, Gone</t>
  </si>
  <si>
    <t>Mongol: The Rise to Power of Genghis Khan</t>
  </si>
  <si>
    <t>Prom Night</t>
  </si>
  <si>
    <t>The Waiting Room</t>
  </si>
  <si>
    <t>Superhero Movie</t>
  </si>
  <si>
    <t>Ger/Kaz/Rus/Mon</t>
  </si>
  <si>
    <t>USA/Can</t>
  </si>
  <si>
    <t>Sex and the City</t>
  </si>
  <si>
    <t>Entertainment</t>
  </si>
  <si>
    <t>The Happening</t>
  </si>
  <si>
    <t>The Incredible Hulk</t>
  </si>
  <si>
    <t>USA/Ind</t>
  </si>
  <si>
    <t>Adulthood</t>
  </si>
  <si>
    <t>Couscous</t>
  </si>
  <si>
    <t>The Edge of Love</t>
  </si>
  <si>
    <t>The Escapist</t>
  </si>
  <si>
    <t>Her name is Sabine</t>
  </si>
  <si>
    <t>The Ruins</t>
  </si>
  <si>
    <t>Teeth</t>
  </si>
  <si>
    <t>UK/Ire</t>
  </si>
  <si>
    <t>Aus/USA</t>
  </si>
  <si>
    <t>Sony</t>
  </si>
  <si>
    <t>The Works UK</t>
  </si>
  <si>
    <t>Tip Top</t>
  </si>
  <si>
    <t>Vertigo</t>
  </si>
  <si>
    <t>Weekend 20 June - 22 June 2008 UK box office</t>
  </si>
  <si>
    <t>Openers next week - 27 June</t>
  </si>
  <si>
    <t>Chronicles of Narnia: Prince Caspian</t>
  </si>
  <si>
    <t>Female Agents</t>
  </si>
  <si>
    <t>A Complete History of My Sexual Failures</t>
  </si>
  <si>
    <t>Wanted</t>
  </si>
  <si>
    <t>Pathé</t>
  </si>
  <si>
    <t>Indiana Jones &amp; the Kingdom of the Crystal Skull</t>
  </si>
  <si>
    <t>The Bank Job</t>
  </si>
  <si>
    <t>De Taali</t>
  </si>
  <si>
    <t>Killer of Sheep (re)</t>
  </si>
  <si>
    <t>Artificial Eye</t>
  </si>
  <si>
    <t>BFI</t>
  </si>
  <si>
    <t>ICA Projects</t>
  </si>
  <si>
    <t>Against last weekend:  - 19%</t>
  </si>
  <si>
    <t>Against last year:  + 33%</t>
  </si>
  <si>
    <t>Rolling 52 week ranking: 35th</t>
  </si>
  <si>
    <t>UK* films in top 15: 2</t>
  </si>
  <si>
    <t>Fall-off rate without previews for The Incredible Hulk is 31%</t>
  </si>
  <si>
    <t>UK* share of top 15 gross:  17%</t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</si>
</sst>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"/>
    <numFmt numFmtId="165" formatCode="_(* #,##0_);_(* \(#,##0\);_(* &quot;-&quot;??_);_(@_)"/>
    <numFmt numFmtId="166" formatCode="0.0%"/>
    <numFmt numFmtId="167" formatCode="0.0000%"/>
    <numFmt numFmtId="168" formatCode="_-&quot;£&quot;* #,##0.0_-;\-&quot;£&quot;* #,##0.0_-;_-&quot;£&quot;* &quot;-&quot;??_-;_-@_-"/>
    <numFmt numFmtId="169" formatCode="_-&quot;£&quot;* #,##0_-;\-&quot;£&quot;* #,##0_-;_-&quot;£&quot;* &quot;-&quot;??_-;_-@_-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0.000"/>
    <numFmt numFmtId="175" formatCode="0.0"/>
    <numFmt numFmtId="176" formatCode="0.0000"/>
    <numFmt numFmtId="177" formatCode="_-* #,##0.0_-;\-* #,##0.0_-;_-* &quot;-&quot;??_-;_-@_-"/>
    <numFmt numFmtId="178" formatCode="_-* #,##0_-;\-* #,##0_-;_-* &quot;-&quot;??_-;_-@_-"/>
    <numFmt numFmtId="179" formatCode="&quot;£&quot;#,##0.00"/>
    <numFmt numFmtId="180" formatCode="&quot;£&quot;#,##0.0"/>
  </numFmts>
  <fonts count="5">
    <font>
      <sz val="10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center"/>
    </xf>
    <xf numFmtId="164" fontId="0" fillId="0" borderId="0" xfId="0" applyNumberFormat="1" applyFont="1" applyAlignment="1">
      <alignment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wrapText="1"/>
    </xf>
    <xf numFmtId="164" fontId="2" fillId="2" borderId="0" xfId="0" applyNumberFormat="1" applyFont="1" applyFill="1" applyAlignment="1">
      <alignment horizontal="center" wrapText="1"/>
    </xf>
    <xf numFmtId="164" fontId="0" fillId="0" borderId="0" xfId="0" applyNumberFormat="1" applyAlignment="1">
      <alignment/>
    </xf>
    <xf numFmtId="0" fontId="0" fillId="0" borderId="0" xfId="0" applyFont="1" applyAlignment="1">
      <alignment horizontal="left"/>
    </xf>
    <xf numFmtId="3" fontId="0" fillId="0" borderId="0" xfId="0" applyNumberFormat="1" applyFont="1" applyAlignment="1">
      <alignment/>
    </xf>
    <xf numFmtId="164" fontId="0" fillId="0" borderId="0" xfId="0" applyNumberFormat="1" applyFont="1" applyFill="1" applyAlignment="1">
      <alignment/>
    </xf>
    <xf numFmtId="0" fontId="2" fillId="2" borderId="0" xfId="0" applyFont="1" applyFill="1" applyAlignment="1">
      <alignment horizontal="left" vertical="top" shrinkToFit="1"/>
    </xf>
    <xf numFmtId="0" fontId="2" fillId="2" borderId="0" xfId="0" applyFont="1" applyFill="1" applyAlignment="1">
      <alignment horizontal="center" vertical="top" shrinkToFit="1"/>
    </xf>
    <xf numFmtId="164" fontId="2" fillId="2" borderId="0" xfId="0" applyNumberFormat="1" applyFont="1" applyFill="1" applyAlignment="1">
      <alignment horizontal="right" vertical="top" shrinkToFit="1"/>
    </xf>
    <xf numFmtId="165" fontId="2" fillId="2" borderId="0" xfId="15" applyNumberFormat="1" applyFont="1" applyFill="1" applyAlignment="1">
      <alignment horizontal="left" vertical="top" shrinkToFi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164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2" fillId="0" borderId="0" xfId="0" applyFont="1" applyAlignment="1">
      <alignment/>
    </xf>
    <xf numFmtId="166" fontId="0" fillId="0" borderId="0" xfId="19" applyNumberFormat="1" applyFont="1" applyAlignment="1">
      <alignment/>
    </xf>
    <xf numFmtId="167" fontId="0" fillId="0" borderId="0" xfId="19" applyNumberFormat="1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164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ill="1" applyAlignment="1">
      <alignment horizontal="center"/>
    </xf>
    <xf numFmtId="3" fontId="0" fillId="0" borderId="0" xfId="0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6"/>
  <sheetViews>
    <sheetView tabSelected="1" zoomScale="75" zoomScaleNormal="75" workbookViewId="0" topLeftCell="A1">
      <pane ySplit="2" topLeftCell="BM3" activePane="bottomLeft" state="frozen"/>
      <selection pane="topLeft" activeCell="A1" sqref="A1"/>
      <selection pane="bottomLeft" activeCell="B3" sqref="B3"/>
    </sheetView>
  </sheetViews>
  <sheetFormatPr defaultColWidth="9.140625" defaultRowHeight="12.75"/>
  <cols>
    <col min="1" max="1" width="6.7109375" style="0" customWidth="1"/>
    <col min="2" max="2" width="43.8515625" style="0" customWidth="1"/>
    <col min="3" max="3" width="26.7109375" style="0" customWidth="1"/>
    <col min="4" max="4" width="15.8515625" style="0" customWidth="1"/>
    <col min="5" max="5" width="24.7109375" style="0" customWidth="1"/>
    <col min="9" max="9" width="10.28125" style="0" bestFit="1" customWidth="1"/>
    <col min="10" max="10" width="14.140625" style="0" customWidth="1"/>
  </cols>
  <sheetData>
    <row r="1" spans="1:10" ht="12.75">
      <c r="A1" s="1"/>
      <c r="B1" s="2" t="s">
        <v>62</v>
      </c>
      <c r="C1" s="3"/>
      <c r="D1" s="4"/>
      <c r="E1" s="1"/>
      <c r="F1" s="1"/>
      <c r="G1" s="1"/>
      <c r="H1" s="1"/>
      <c r="I1" s="1"/>
      <c r="J1" s="4"/>
    </row>
    <row r="2" spans="1:10" ht="51">
      <c r="A2" s="5" t="s">
        <v>0</v>
      </c>
      <c r="B2" s="5" t="s">
        <v>1</v>
      </c>
      <c r="C2" s="6" t="s">
        <v>2</v>
      </c>
      <c r="D2" s="7" t="s">
        <v>3</v>
      </c>
      <c r="E2" s="5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7" t="s">
        <v>9</v>
      </c>
    </row>
    <row r="3" spans="1:10" ht="12.75">
      <c r="A3">
        <v>1</v>
      </c>
      <c r="B3" s="1" t="s">
        <v>47</v>
      </c>
      <c r="C3" s="16" t="s">
        <v>10</v>
      </c>
      <c r="D3" s="8">
        <v>1870800</v>
      </c>
      <c r="E3" t="s">
        <v>14</v>
      </c>
      <c r="F3">
        <v>-43</v>
      </c>
      <c r="G3">
        <v>2</v>
      </c>
      <c r="H3">
        <v>483</v>
      </c>
      <c r="I3" s="4">
        <f aca="true" t="shared" si="0" ref="I3:I18">D3/H3</f>
        <v>3873.2919254658386</v>
      </c>
      <c r="J3" s="8">
        <v>6306341</v>
      </c>
    </row>
    <row r="4" spans="1:10" ht="12.75">
      <c r="A4" s="1">
        <v>2</v>
      </c>
      <c r="B4" s="1" t="s">
        <v>69</v>
      </c>
      <c r="C4" s="16" t="s">
        <v>10</v>
      </c>
      <c r="D4" s="8">
        <v>1457710</v>
      </c>
      <c r="E4" t="s">
        <v>24</v>
      </c>
      <c r="F4" s="1">
        <v>-17</v>
      </c>
      <c r="G4" s="1">
        <v>5</v>
      </c>
      <c r="H4" s="1">
        <v>493</v>
      </c>
      <c r="I4" s="4">
        <f t="shared" si="0"/>
        <v>2956.815415821501</v>
      </c>
      <c r="J4" s="4">
        <v>37821273</v>
      </c>
    </row>
    <row r="5" spans="1:10" ht="12.75">
      <c r="A5">
        <v>3</v>
      </c>
      <c r="B5" s="9" t="s">
        <v>44</v>
      </c>
      <c r="C5" s="16" t="s">
        <v>10</v>
      </c>
      <c r="D5" s="8">
        <v>1210550</v>
      </c>
      <c r="E5" t="s">
        <v>45</v>
      </c>
      <c r="F5">
        <v>-32</v>
      </c>
      <c r="G5">
        <v>4</v>
      </c>
      <c r="H5">
        <v>465</v>
      </c>
      <c r="I5" s="4">
        <f t="shared" si="0"/>
        <v>2603.3333333333335</v>
      </c>
      <c r="J5" s="8">
        <v>23143851</v>
      </c>
    </row>
    <row r="6" spans="1:10" ht="12.75">
      <c r="A6">
        <v>4</v>
      </c>
      <c r="B6" s="1" t="s">
        <v>49</v>
      </c>
      <c r="C6" s="16" t="s">
        <v>13</v>
      </c>
      <c r="D6" s="8">
        <v>1203319</v>
      </c>
      <c r="E6" t="s">
        <v>68</v>
      </c>
      <c r="G6">
        <v>1</v>
      </c>
      <c r="H6">
        <v>157</v>
      </c>
      <c r="I6" s="4">
        <f t="shared" si="0"/>
        <v>7664.452229299363</v>
      </c>
      <c r="J6" s="8">
        <v>1203319</v>
      </c>
    </row>
    <row r="7" spans="1:10" ht="12.75">
      <c r="A7">
        <v>5</v>
      </c>
      <c r="B7" s="9" t="s">
        <v>46</v>
      </c>
      <c r="C7" s="16" t="s">
        <v>48</v>
      </c>
      <c r="D7" s="8">
        <v>834624</v>
      </c>
      <c r="E7" t="s">
        <v>33</v>
      </c>
      <c r="F7">
        <v>-49</v>
      </c>
      <c r="G7">
        <v>2</v>
      </c>
      <c r="H7">
        <v>393</v>
      </c>
      <c r="I7" s="4">
        <f t="shared" si="0"/>
        <v>2123.7251908396947</v>
      </c>
      <c r="J7" s="8">
        <v>3250510</v>
      </c>
    </row>
    <row r="8" spans="1:10" ht="12.75">
      <c r="A8" s="1">
        <v>6</v>
      </c>
      <c r="B8" s="1" t="s">
        <v>41</v>
      </c>
      <c r="C8" s="16" t="s">
        <v>10</v>
      </c>
      <c r="D8" s="8">
        <v>502329</v>
      </c>
      <c r="E8" s="1" t="s">
        <v>15</v>
      </c>
      <c r="F8" s="1">
        <v>-3</v>
      </c>
      <c r="G8" s="1">
        <v>3</v>
      </c>
      <c r="H8" s="1">
        <v>362</v>
      </c>
      <c r="I8" s="4">
        <f t="shared" si="0"/>
        <v>1387.6491712707182</v>
      </c>
      <c r="J8" s="4">
        <v>2394925</v>
      </c>
    </row>
    <row r="9" spans="1:10" ht="12.75">
      <c r="A9">
        <v>7</v>
      </c>
      <c r="B9" s="1" t="s">
        <v>55</v>
      </c>
      <c r="C9" s="28" t="s">
        <v>10</v>
      </c>
      <c r="D9" s="8">
        <v>235658</v>
      </c>
      <c r="E9" t="s">
        <v>15</v>
      </c>
      <c r="G9">
        <v>1</v>
      </c>
      <c r="H9">
        <v>188</v>
      </c>
      <c r="I9" s="4">
        <f t="shared" si="0"/>
        <v>1253.5</v>
      </c>
      <c r="J9" s="8">
        <v>235658</v>
      </c>
    </row>
    <row r="10" spans="1:10" ht="12.75">
      <c r="A10" s="1">
        <v>8</v>
      </c>
      <c r="B10" s="1" t="s">
        <v>37</v>
      </c>
      <c r="C10" s="28" t="s">
        <v>10</v>
      </c>
      <c r="D10" s="8">
        <v>199642</v>
      </c>
      <c r="E10" s="1" t="s">
        <v>27</v>
      </c>
      <c r="F10" s="1">
        <v>-19</v>
      </c>
      <c r="G10" s="1">
        <v>3</v>
      </c>
      <c r="H10" s="1">
        <v>148</v>
      </c>
      <c r="I10" s="4">
        <f t="shared" si="0"/>
        <v>1348.9324324324325</v>
      </c>
      <c r="J10" s="4">
        <v>1280377</v>
      </c>
    </row>
    <row r="11" spans="1:10" ht="12.75">
      <c r="A11">
        <v>9</v>
      </c>
      <c r="B11" s="1" t="s">
        <v>51</v>
      </c>
      <c r="C11" s="16" t="s">
        <v>13</v>
      </c>
      <c r="D11" s="8">
        <v>180837</v>
      </c>
      <c r="E11" t="s">
        <v>11</v>
      </c>
      <c r="F11" s="1"/>
      <c r="G11">
        <v>1</v>
      </c>
      <c r="H11">
        <v>52</v>
      </c>
      <c r="I11" s="4">
        <f t="shared" si="0"/>
        <v>3477.6346153846152</v>
      </c>
      <c r="J11" s="8">
        <v>180837</v>
      </c>
    </row>
    <row r="12" spans="1:10" ht="12.75">
      <c r="A12">
        <v>10</v>
      </c>
      <c r="B12" s="1" t="s">
        <v>54</v>
      </c>
      <c r="C12" s="16" t="s">
        <v>57</v>
      </c>
      <c r="D12" s="8">
        <v>123507</v>
      </c>
      <c r="E12" t="s">
        <v>24</v>
      </c>
      <c r="G12">
        <v>1</v>
      </c>
      <c r="H12">
        <v>168</v>
      </c>
      <c r="I12" s="4">
        <f t="shared" si="0"/>
        <v>735.1607142857143</v>
      </c>
      <c r="J12" s="8">
        <v>123507</v>
      </c>
    </row>
    <row r="13" spans="1:10" ht="12.75">
      <c r="A13">
        <v>11</v>
      </c>
      <c r="B13" s="1" t="s">
        <v>39</v>
      </c>
      <c r="C13" s="28" t="s">
        <v>43</v>
      </c>
      <c r="D13" s="8">
        <v>110955</v>
      </c>
      <c r="E13" t="s">
        <v>58</v>
      </c>
      <c r="F13">
        <v>-55</v>
      </c>
      <c r="G13">
        <v>3</v>
      </c>
      <c r="H13">
        <v>184</v>
      </c>
      <c r="I13" s="4">
        <f t="shared" si="0"/>
        <v>603.0163043478261</v>
      </c>
      <c r="J13" s="8">
        <v>1278506</v>
      </c>
    </row>
    <row r="14" spans="1:10" ht="12.75">
      <c r="A14">
        <v>12</v>
      </c>
      <c r="B14" s="1" t="s">
        <v>28</v>
      </c>
      <c r="C14" s="16" t="s">
        <v>10</v>
      </c>
      <c r="D14" s="8">
        <v>109231</v>
      </c>
      <c r="E14" t="s">
        <v>24</v>
      </c>
      <c r="F14">
        <v>-15</v>
      </c>
      <c r="G14">
        <v>8</v>
      </c>
      <c r="H14">
        <v>168</v>
      </c>
      <c r="I14" s="4">
        <f t="shared" si="0"/>
        <v>650.1845238095239</v>
      </c>
      <c r="J14" s="8">
        <v>17139880</v>
      </c>
    </row>
    <row r="15" spans="1:10" ht="12.75">
      <c r="A15">
        <v>13</v>
      </c>
      <c r="B15" s="1" t="s">
        <v>30</v>
      </c>
      <c r="C15" s="28" t="s">
        <v>10</v>
      </c>
      <c r="D15" s="8">
        <v>93032</v>
      </c>
      <c r="E15" t="s">
        <v>14</v>
      </c>
      <c r="F15">
        <v>39</v>
      </c>
      <c r="G15">
        <v>8</v>
      </c>
      <c r="H15">
        <v>205</v>
      </c>
      <c r="I15" s="4">
        <f t="shared" si="0"/>
        <v>453.81463414634146</v>
      </c>
      <c r="J15" s="8">
        <v>3791094</v>
      </c>
    </row>
    <row r="16" spans="1:10" ht="12.75">
      <c r="A16">
        <v>14</v>
      </c>
      <c r="B16" s="1" t="s">
        <v>31</v>
      </c>
      <c r="C16" s="28" t="s">
        <v>10</v>
      </c>
      <c r="D16" s="8">
        <v>84264</v>
      </c>
      <c r="E16" t="s">
        <v>33</v>
      </c>
      <c r="F16">
        <v>-37</v>
      </c>
      <c r="G16">
        <v>7</v>
      </c>
      <c r="H16">
        <v>87</v>
      </c>
      <c r="I16" s="4">
        <f t="shared" si="0"/>
        <v>968.551724137931</v>
      </c>
      <c r="J16" s="8">
        <v>7841544</v>
      </c>
    </row>
    <row r="17" spans="1:10" ht="12.75">
      <c r="A17">
        <v>15</v>
      </c>
      <c r="B17" s="1" t="s">
        <v>38</v>
      </c>
      <c r="C17" s="28" t="s">
        <v>42</v>
      </c>
      <c r="D17" s="8">
        <v>82733</v>
      </c>
      <c r="E17" t="s">
        <v>59</v>
      </c>
      <c r="F17">
        <v>-36</v>
      </c>
      <c r="G17">
        <v>3</v>
      </c>
      <c r="H17">
        <v>70</v>
      </c>
      <c r="I17" s="4">
        <f t="shared" si="0"/>
        <v>1181.9</v>
      </c>
      <c r="J17" s="8">
        <v>608715</v>
      </c>
    </row>
    <row r="18" spans="1:10" ht="12.75">
      <c r="A18" s="12"/>
      <c r="B18" s="12" t="s">
        <v>16</v>
      </c>
      <c r="C18" s="13"/>
      <c r="D18" s="14">
        <f>SUM(D3:D17)</f>
        <v>8299191</v>
      </c>
      <c r="E18" s="12"/>
      <c r="F18" s="12"/>
      <c r="G18" s="12"/>
      <c r="H18" s="15">
        <f>SUM(H3:H17)</f>
        <v>3623</v>
      </c>
      <c r="I18" s="14">
        <f t="shared" si="0"/>
        <v>2290.6958321832735</v>
      </c>
      <c r="J18" s="14">
        <f>SUM(J3:J17)</f>
        <v>106600337</v>
      </c>
    </row>
    <row r="19" spans="1:10" s="24" customFormat="1" ht="12.75">
      <c r="A19" s="26"/>
      <c r="B19" s="27"/>
      <c r="C19" s="28"/>
      <c r="D19" s="11"/>
      <c r="E19" s="26"/>
      <c r="G19" s="26"/>
      <c r="H19" s="29"/>
      <c r="I19" s="25"/>
      <c r="J19" s="11"/>
    </row>
    <row r="20" spans="1:10" ht="12.75">
      <c r="A20" s="1"/>
      <c r="B20" s="17" t="s">
        <v>17</v>
      </c>
      <c r="C20" s="16"/>
      <c r="D20" s="4"/>
      <c r="E20" s="1"/>
      <c r="G20" s="1"/>
      <c r="H20" s="10"/>
      <c r="I20" s="8"/>
      <c r="J20" s="4"/>
    </row>
    <row r="21" spans="1:10" ht="12.75">
      <c r="A21" s="1">
        <v>17</v>
      </c>
      <c r="B21" s="9" t="s">
        <v>52</v>
      </c>
      <c r="C21" s="16" t="s">
        <v>56</v>
      </c>
      <c r="D21" s="4">
        <v>79579</v>
      </c>
      <c r="E21" s="1" t="s">
        <v>61</v>
      </c>
      <c r="G21" s="1">
        <v>1</v>
      </c>
      <c r="H21" s="10">
        <v>67</v>
      </c>
      <c r="I21" s="4">
        <f aca="true" t="shared" si="1" ref="I21:I26">D21/H21</f>
        <v>1187.7462686567164</v>
      </c>
      <c r="J21" s="4">
        <v>79579</v>
      </c>
    </row>
    <row r="22" spans="1:10" ht="12.75">
      <c r="A22" s="1">
        <v>30</v>
      </c>
      <c r="B22" s="1" t="s">
        <v>26</v>
      </c>
      <c r="C22" s="16" t="s">
        <v>13</v>
      </c>
      <c r="D22" s="8">
        <v>4069</v>
      </c>
      <c r="E22" s="1" t="s">
        <v>15</v>
      </c>
      <c r="F22" s="1">
        <v>-22</v>
      </c>
      <c r="G22" s="1">
        <v>10</v>
      </c>
      <c r="H22" s="1">
        <v>8</v>
      </c>
      <c r="I22" s="4">
        <f t="shared" si="1"/>
        <v>508.625</v>
      </c>
      <c r="J22" s="8">
        <v>1571154</v>
      </c>
    </row>
    <row r="23" spans="1:10" ht="12.75">
      <c r="A23" s="1">
        <v>49</v>
      </c>
      <c r="B23" s="1" t="s">
        <v>70</v>
      </c>
      <c r="C23" s="16" t="s">
        <v>13</v>
      </c>
      <c r="D23" s="8">
        <v>755</v>
      </c>
      <c r="E23" s="1" t="s">
        <v>11</v>
      </c>
      <c r="F23" s="1">
        <v>626</v>
      </c>
      <c r="G23" s="1">
        <v>17</v>
      </c>
      <c r="H23" s="1">
        <v>1</v>
      </c>
      <c r="I23" s="4">
        <f t="shared" si="1"/>
        <v>755</v>
      </c>
      <c r="J23" s="8">
        <v>4084489</v>
      </c>
    </row>
    <row r="24" spans="1:10" ht="12.75">
      <c r="A24" s="1">
        <v>50</v>
      </c>
      <c r="B24" s="1" t="s">
        <v>35</v>
      </c>
      <c r="C24" s="16" t="s">
        <v>36</v>
      </c>
      <c r="D24" s="8">
        <v>734</v>
      </c>
      <c r="E24" s="1" t="s">
        <v>23</v>
      </c>
      <c r="F24" s="1">
        <v>17</v>
      </c>
      <c r="G24" s="1">
        <v>5</v>
      </c>
      <c r="H24" s="1">
        <v>1</v>
      </c>
      <c r="I24" s="4">
        <f t="shared" si="1"/>
        <v>734</v>
      </c>
      <c r="J24" s="8">
        <v>111878</v>
      </c>
    </row>
    <row r="25" spans="1:10" ht="12.75">
      <c r="A25" s="1">
        <v>51</v>
      </c>
      <c r="B25" s="9" t="s">
        <v>40</v>
      </c>
      <c r="C25" s="3" t="s">
        <v>13</v>
      </c>
      <c r="D25" s="18">
        <v>484</v>
      </c>
      <c r="E25" s="1" t="s">
        <v>11</v>
      </c>
      <c r="F25" s="1">
        <v>52</v>
      </c>
      <c r="G25" s="19">
        <v>3</v>
      </c>
      <c r="H25" s="19">
        <v>2</v>
      </c>
      <c r="I25" s="4">
        <f>D25/H25</f>
        <v>242</v>
      </c>
      <c r="J25" s="4">
        <v>12109</v>
      </c>
    </row>
    <row r="26" spans="1:10" ht="12.75">
      <c r="A26" s="1">
        <v>54</v>
      </c>
      <c r="B26" s="1" t="s">
        <v>29</v>
      </c>
      <c r="C26" s="16" t="s">
        <v>12</v>
      </c>
      <c r="D26" s="18">
        <v>206</v>
      </c>
      <c r="E26" s="1" t="s">
        <v>32</v>
      </c>
      <c r="F26" s="1">
        <v>-45</v>
      </c>
      <c r="G26" s="19">
        <v>8</v>
      </c>
      <c r="H26" s="19">
        <v>2</v>
      </c>
      <c r="I26" s="4">
        <f t="shared" si="1"/>
        <v>103</v>
      </c>
      <c r="J26" s="4">
        <v>94269</v>
      </c>
    </row>
    <row r="27" spans="1:10" ht="12.75">
      <c r="A27" s="1">
        <v>55</v>
      </c>
      <c r="B27" s="1" t="s">
        <v>25</v>
      </c>
      <c r="C27" s="16" t="s">
        <v>21</v>
      </c>
      <c r="D27" s="8">
        <v>190</v>
      </c>
      <c r="E27" s="1" t="s">
        <v>23</v>
      </c>
      <c r="F27" s="1">
        <v>-63</v>
      </c>
      <c r="G27" s="1">
        <v>12</v>
      </c>
      <c r="H27" s="1">
        <v>2</v>
      </c>
      <c r="I27" s="4">
        <f>D27/H27</f>
        <v>95</v>
      </c>
      <c r="J27" s="8">
        <v>4176522</v>
      </c>
    </row>
    <row r="28" ht="12.75">
      <c r="I28" s="4"/>
    </row>
    <row r="29" spans="1:10" ht="12.75">
      <c r="A29" s="1"/>
      <c r="B29" s="17" t="s">
        <v>18</v>
      </c>
      <c r="C29" s="3"/>
      <c r="D29" s="18"/>
      <c r="E29" s="1"/>
      <c r="F29" s="1"/>
      <c r="G29" s="19"/>
      <c r="H29" s="19"/>
      <c r="I29" s="4"/>
      <c r="J29" s="4"/>
    </row>
    <row r="30" spans="1:10" ht="12.75">
      <c r="A30" s="1">
        <v>21</v>
      </c>
      <c r="B30" s="1" t="s">
        <v>50</v>
      </c>
      <c r="C30" s="16" t="s">
        <v>34</v>
      </c>
      <c r="D30" s="18">
        <v>31814</v>
      </c>
      <c r="E30" s="1" t="s">
        <v>73</v>
      </c>
      <c r="G30" s="19">
        <v>1</v>
      </c>
      <c r="H30" s="19">
        <v>11</v>
      </c>
      <c r="I30" s="4">
        <f>D30/H30</f>
        <v>2892.181818181818</v>
      </c>
      <c r="J30" s="8">
        <v>31814</v>
      </c>
    </row>
    <row r="31" spans="1:10" ht="12.75">
      <c r="A31" s="1">
        <v>25</v>
      </c>
      <c r="B31" s="1" t="s">
        <v>71</v>
      </c>
      <c r="C31" s="16" t="s">
        <v>22</v>
      </c>
      <c r="D31" s="18">
        <v>10673</v>
      </c>
      <c r="E31" s="1" t="s">
        <v>60</v>
      </c>
      <c r="G31" s="19">
        <v>1</v>
      </c>
      <c r="H31" s="19">
        <v>7</v>
      </c>
      <c r="I31" s="4">
        <f>D31/H31</f>
        <v>1524.7142857142858</v>
      </c>
      <c r="J31" s="8">
        <v>10673</v>
      </c>
    </row>
    <row r="32" spans="1:10" ht="12.75">
      <c r="A32" s="1">
        <v>28</v>
      </c>
      <c r="B32" s="1" t="s">
        <v>72</v>
      </c>
      <c r="C32" s="16" t="s">
        <v>10</v>
      </c>
      <c r="D32" s="18">
        <v>6075</v>
      </c>
      <c r="E32" s="1" t="s">
        <v>74</v>
      </c>
      <c r="G32" s="19">
        <v>1</v>
      </c>
      <c r="H32" s="19">
        <v>2</v>
      </c>
      <c r="I32" s="4">
        <f>D32/H32</f>
        <v>3037.5</v>
      </c>
      <c r="J32" s="8">
        <v>6075</v>
      </c>
    </row>
    <row r="33" spans="1:10" ht="12.75">
      <c r="A33" s="1">
        <v>41</v>
      </c>
      <c r="B33" s="1" t="s">
        <v>53</v>
      </c>
      <c r="C33" s="16" t="s">
        <v>34</v>
      </c>
      <c r="D33" s="18">
        <v>1186</v>
      </c>
      <c r="E33" s="1" t="s">
        <v>75</v>
      </c>
      <c r="G33" s="19">
        <v>1</v>
      </c>
      <c r="H33" s="19">
        <v>1</v>
      </c>
      <c r="I33" s="4">
        <f>D33/H33</f>
        <v>1186</v>
      </c>
      <c r="J33" s="8">
        <v>1186</v>
      </c>
    </row>
    <row r="34" spans="1:10" ht="12.75">
      <c r="A34" s="1"/>
      <c r="B34" s="1"/>
      <c r="C34" s="16"/>
      <c r="D34" s="18"/>
      <c r="E34" s="1"/>
      <c r="G34" s="19"/>
      <c r="H34" s="19"/>
      <c r="I34" s="4"/>
      <c r="J34" s="8"/>
    </row>
    <row r="35" spans="1:10" ht="12.75">
      <c r="A35" s="1"/>
      <c r="B35" s="1"/>
      <c r="C35" s="16"/>
      <c r="D35" s="18"/>
      <c r="E35" s="1"/>
      <c r="F35" s="1"/>
      <c r="G35" s="1"/>
      <c r="H35" s="1"/>
      <c r="I35" s="4"/>
      <c r="J35" s="4"/>
    </row>
    <row r="36" spans="1:10" ht="12.75">
      <c r="A36" s="1"/>
      <c r="B36" s="20" t="s">
        <v>19</v>
      </c>
      <c r="C36" s="3"/>
      <c r="D36" s="18"/>
      <c r="E36" s="1"/>
      <c r="F36" s="1"/>
      <c r="G36" s="19"/>
      <c r="H36" s="19"/>
      <c r="I36" s="4"/>
      <c r="J36" s="4"/>
    </row>
    <row r="37" spans="1:10" ht="12.75">
      <c r="A37" s="1"/>
      <c r="B37" s="1" t="s">
        <v>76</v>
      </c>
      <c r="C37" s="3"/>
      <c r="D37" s="21"/>
      <c r="E37" s="1"/>
      <c r="F37" s="1"/>
      <c r="G37" s="1"/>
      <c r="H37" s="1"/>
      <c r="I37" s="1"/>
      <c r="J37" s="4"/>
    </row>
    <row r="38" spans="1:10" ht="12.75">
      <c r="A38" s="1"/>
      <c r="B38" s="1"/>
      <c r="C38" s="3"/>
      <c r="D38" s="4"/>
      <c r="E38" s="1"/>
      <c r="F38" s="1"/>
      <c r="G38" s="1"/>
      <c r="H38" s="1"/>
      <c r="I38" s="1"/>
      <c r="J38" s="4"/>
    </row>
    <row r="39" spans="1:10" ht="12.75">
      <c r="A39" s="1"/>
      <c r="B39" s="1" t="s">
        <v>77</v>
      </c>
      <c r="C39" s="3"/>
      <c r="D39" s="4"/>
      <c r="E39" s="1"/>
      <c r="F39" s="1"/>
      <c r="G39" s="1"/>
      <c r="H39" s="1"/>
      <c r="I39" s="1"/>
      <c r="J39" s="4"/>
    </row>
    <row r="40" spans="1:10" ht="12.75">
      <c r="A40" s="1"/>
      <c r="B40" s="1"/>
      <c r="C40" s="3"/>
      <c r="D40" s="4"/>
      <c r="E40" s="1"/>
      <c r="F40" s="1"/>
      <c r="G40" s="1"/>
      <c r="H40" s="1"/>
      <c r="I40" s="1"/>
      <c r="J40" s="4"/>
    </row>
    <row r="41" spans="1:10" ht="12.75">
      <c r="A41" s="1"/>
      <c r="B41" s="1" t="s">
        <v>78</v>
      </c>
      <c r="C41" s="3"/>
      <c r="D41" s="4"/>
      <c r="E41" s="1"/>
      <c r="F41" s="1"/>
      <c r="G41" s="1"/>
      <c r="H41" s="1"/>
      <c r="I41" s="1"/>
      <c r="J41" s="4"/>
    </row>
    <row r="42" spans="1:10" ht="12.75">
      <c r="A42" s="1"/>
      <c r="B42" s="1"/>
      <c r="C42" s="3"/>
      <c r="D42" s="21"/>
      <c r="E42" s="1"/>
      <c r="F42" s="1"/>
      <c r="G42" s="1"/>
      <c r="H42" s="1"/>
      <c r="I42" s="1"/>
      <c r="J42" s="4"/>
    </row>
    <row r="43" spans="1:10" ht="12.75">
      <c r="A43" s="1"/>
      <c r="B43" s="1" t="s">
        <v>79</v>
      </c>
      <c r="C43" s="3"/>
      <c r="D43" s="4"/>
      <c r="E43" s="1"/>
      <c r="F43" s="1"/>
      <c r="G43" s="1"/>
      <c r="H43" s="1"/>
      <c r="I43" s="1"/>
      <c r="J43" s="4"/>
    </row>
    <row r="44" spans="1:10" ht="12.75">
      <c r="A44" s="1"/>
      <c r="B44" s="1"/>
      <c r="C44" s="3"/>
      <c r="D44" s="4"/>
      <c r="E44" s="1"/>
      <c r="F44" s="1"/>
      <c r="G44" s="1"/>
      <c r="H44" s="1"/>
      <c r="I44" s="1"/>
      <c r="J44" s="4"/>
    </row>
    <row r="45" spans="1:10" ht="12.75">
      <c r="A45" s="1"/>
      <c r="B45" s="1" t="s">
        <v>81</v>
      </c>
      <c r="C45" s="22"/>
      <c r="D45" s="4"/>
      <c r="E45" s="1"/>
      <c r="F45" s="1"/>
      <c r="G45" s="1"/>
      <c r="H45" s="1"/>
      <c r="I45" s="1"/>
      <c r="J45" s="4"/>
    </row>
    <row r="46" spans="1:10" ht="12.75">
      <c r="A46" s="1"/>
      <c r="B46" s="1"/>
      <c r="C46" s="22"/>
      <c r="D46" s="4"/>
      <c r="E46" s="1"/>
      <c r="F46" s="1"/>
      <c r="G46" s="1"/>
      <c r="H46" s="1"/>
      <c r="I46" s="1"/>
      <c r="J46" s="4"/>
    </row>
    <row r="47" spans="1:10" ht="12.75">
      <c r="A47" s="1"/>
      <c r="B47" s="26" t="s">
        <v>80</v>
      </c>
      <c r="C47" s="22"/>
      <c r="D47" s="4"/>
      <c r="E47" s="1"/>
      <c r="F47" s="1"/>
      <c r="G47" s="1"/>
      <c r="H47" s="1"/>
      <c r="I47" s="1"/>
      <c r="J47" s="4"/>
    </row>
    <row r="48" spans="1:10" ht="12.75">
      <c r="A48" s="1"/>
      <c r="B48" s="1"/>
      <c r="C48" s="3"/>
      <c r="D48" s="4"/>
      <c r="E48" s="1"/>
      <c r="F48" s="1"/>
      <c r="G48" s="1"/>
      <c r="H48" s="1"/>
      <c r="I48" s="1"/>
      <c r="J48" s="4"/>
    </row>
    <row r="49" spans="1:10" ht="12.75">
      <c r="A49" s="1"/>
      <c r="B49" s="23" t="s">
        <v>20</v>
      </c>
      <c r="C49" s="3"/>
      <c r="D49" s="4"/>
      <c r="E49" s="1"/>
      <c r="F49" s="1"/>
      <c r="G49" s="1"/>
      <c r="H49" s="1"/>
      <c r="I49" s="1"/>
      <c r="J49" s="4"/>
    </row>
    <row r="50" spans="1:10" ht="12.75">
      <c r="A50" s="1"/>
      <c r="B50" s="1"/>
      <c r="C50" s="3"/>
      <c r="D50" s="4"/>
      <c r="E50" s="1"/>
      <c r="F50" s="1"/>
      <c r="G50" s="1"/>
      <c r="H50" s="1"/>
      <c r="I50" s="1"/>
      <c r="J50" s="4"/>
    </row>
    <row r="51" spans="1:10" ht="12.75">
      <c r="A51" s="1"/>
      <c r="B51" s="20" t="s">
        <v>63</v>
      </c>
      <c r="C51" s="3"/>
      <c r="D51" s="4"/>
      <c r="E51" s="1"/>
      <c r="F51" s="1"/>
      <c r="G51" s="1"/>
      <c r="H51" s="1"/>
      <c r="I51" s="1"/>
      <c r="J51" s="4"/>
    </row>
    <row r="52" spans="2:3" ht="12.75">
      <c r="B52" s="1" t="s">
        <v>64</v>
      </c>
      <c r="C52" s="16" t="s">
        <v>12</v>
      </c>
    </row>
    <row r="53" spans="2:3" ht="12.75">
      <c r="B53" s="1" t="s">
        <v>66</v>
      </c>
      <c r="C53" s="16" t="s">
        <v>13</v>
      </c>
    </row>
    <row r="54" spans="2:3" ht="12.75">
      <c r="B54" s="1" t="s">
        <v>65</v>
      </c>
      <c r="C54" s="16" t="s">
        <v>34</v>
      </c>
    </row>
    <row r="55" spans="2:3" ht="12.75">
      <c r="B55" s="1" t="s">
        <v>67</v>
      </c>
      <c r="C55" s="16" t="s">
        <v>10</v>
      </c>
    </row>
    <row r="56" ht="12.75">
      <c r="B56" s="1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UK Film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Edmond Ng</dc:creator>
  <cp:keywords/>
  <dc:description/>
  <cp:lastModifiedBy>sperkins</cp:lastModifiedBy>
  <dcterms:created xsi:type="dcterms:W3CDTF">2007-11-05T15:41:07Z</dcterms:created>
  <dcterms:modified xsi:type="dcterms:W3CDTF">2008-06-24T08:49:56Z</dcterms:modified>
  <cp:category/>
  <cp:version/>
  <cp:contentType/>
  <cp:contentStatus/>
</cp:coreProperties>
</file>