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25" windowWidth="17340" windowHeight="345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<sst xmlns="http://schemas.openxmlformats.org/spreadsheetml/2006/main" count="128" uniqueCount="92">
  <si>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</si>
  <si>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</si>
  <si>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</si>
  <si>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</si>
  <si>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</si>
  <si>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</si>
  <si>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</si>
  <si>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</si>
  <si>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</si>
  <si>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</si>
  <si>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USA</t>
  </si>
  <si>
    <t>UK/USA</t>
  </si>
  <si>
    <t>UK</t>
  </si>
  <si>
    <t>Universal</t>
  </si>
  <si>
    <t>Total</t>
  </si>
  <si>
    <t>Other UK films</t>
  </si>
  <si>
    <t>Comments on this week's top 15 results</t>
  </si>
  <si>
    <t>* Includes domestic productions and co-productions</t>
  </si>
  <si>
    <t>Paramount</t>
  </si>
  <si>
    <t>Disney</t>
  </si>
  <si>
    <t>Entertainment</t>
  </si>
  <si>
    <t>Other openers</t>
  </si>
  <si>
    <t>Sony Pictures</t>
  </si>
  <si>
    <t>20th Century Fox</t>
  </si>
  <si>
    <t>USA/Ger</t>
  </si>
  <si>
    <t>City of Ember</t>
  </si>
  <si>
    <t>The Tale of Despereaux</t>
  </si>
  <si>
    <t>Optimum</t>
  </si>
  <si>
    <t>Slumdog Millionaire</t>
  </si>
  <si>
    <t>Bolt</t>
  </si>
  <si>
    <t>He's Just Not That Into You</t>
  </si>
  <si>
    <t>The Curious Case of Benjamin Button</t>
  </si>
  <si>
    <t>The Secret of Moonacre</t>
  </si>
  <si>
    <t>Warner Bros</t>
  </si>
  <si>
    <t>UK/Hun/Fra</t>
  </si>
  <si>
    <t>Hotel for Dogs</t>
  </si>
  <si>
    <t>Warner Bros.</t>
  </si>
  <si>
    <t>Confessions of a Shopaholic</t>
  </si>
  <si>
    <t>Gran Torino</t>
  </si>
  <si>
    <t>Inkheart</t>
  </si>
  <si>
    <t>UK/USA/Ger</t>
  </si>
  <si>
    <t>Franklyn</t>
  </si>
  <si>
    <t>The International</t>
  </si>
  <si>
    <t>The Unborn</t>
  </si>
  <si>
    <t>E1 Films</t>
  </si>
  <si>
    <t>UK/Fra</t>
  </si>
  <si>
    <t>Watchmen</t>
  </si>
  <si>
    <t>The Young Victoria</t>
  </si>
  <si>
    <t>USA/Can</t>
  </si>
  <si>
    <t>Bronson</t>
  </si>
  <si>
    <t>The Burning Plain</t>
  </si>
  <si>
    <t>Hush</t>
  </si>
  <si>
    <t>In the City of Sylvia</t>
  </si>
  <si>
    <t>Marley &amp; Me</t>
  </si>
  <si>
    <t>Not Quite Hollywood</t>
  </si>
  <si>
    <t>Spa</t>
  </si>
  <si>
    <t>Aus/USA</t>
  </si>
  <si>
    <t>Vertigo</t>
  </si>
  <si>
    <t>Axiom</t>
  </si>
  <si>
    <t>Momentum</t>
  </si>
  <si>
    <t>Pathé</t>
  </si>
  <si>
    <t>Tur</t>
  </si>
  <si>
    <t>Weekend 13 Mar - 15 Mar 2009 UK box office</t>
  </si>
  <si>
    <t>Openers next week - 20 Mar</t>
  </si>
  <si>
    <t>Aloo Chaat</t>
  </si>
  <si>
    <t>The Age of Stupid</t>
  </si>
  <si>
    <t>Bottle Shock</t>
  </si>
  <si>
    <t>Diminished Capacity</t>
  </si>
  <si>
    <t>Duplicity</t>
  </si>
  <si>
    <t>Flash of Genius</t>
  </si>
  <si>
    <t>Il Divo</t>
  </si>
  <si>
    <t>Lesbian Vampire Killers</t>
  </si>
  <si>
    <t>Paul Blart: Mall Cop</t>
  </si>
  <si>
    <t>Dogwoof</t>
  </si>
  <si>
    <t>Ind</t>
  </si>
  <si>
    <t>Tip Top</t>
  </si>
  <si>
    <t>Artificial Eye</t>
  </si>
  <si>
    <t>Ita/Fra</t>
  </si>
  <si>
    <t>Alone (Issiz Adam)</t>
  </si>
  <si>
    <t>Most Production</t>
  </si>
  <si>
    <t>Against last weekend:  - 11%</t>
  </si>
  <si>
    <t>Against last year:  + 51%</t>
  </si>
  <si>
    <t>Rolling 52 week ranking: 27th</t>
  </si>
  <si>
    <t>Vicky Cristina Barcelona</t>
  </si>
  <si>
    <t>Spa/USA</t>
  </si>
  <si>
    <t>The Class</t>
  </si>
  <si>
    <t>Fra</t>
  </si>
  <si>
    <t>Vali</t>
  </si>
  <si>
    <t>The figure for Marley &amp; Me includes £873,425 from 433 previews</t>
  </si>
  <si>
    <t>UK* films in top 15: 3</t>
  </si>
  <si>
    <t>UK* share of top 15 gross:  16%</t>
  </si>
  <si>
    <t>Maxximum Films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</si>
</sst>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_(* #,##0_);_(* \(#,##0\);_(* &quot;-&quot;??_);_(@_)"/>
    <numFmt numFmtId="166" formatCode="0.0%"/>
    <numFmt numFmtId="167" formatCode="0.0000%"/>
    <numFmt numFmtId="168" formatCode="_-&quot;£&quot;* #,##0.0_-;\-&quot;£&quot;* #,##0.0_-;_-&quot;£&quot;* &quot;-&quot;??_-;_-@_-"/>
    <numFmt numFmtId="169" formatCode="_-&quot;£&quot;* #,##0_-;\-&quot;£&quot;* #,##0_-;_-&quot;£&quot;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"/>
    <numFmt numFmtId="175" formatCode="0.0"/>
    <numFmt numFmtId="176" formatCode="0.0000"/>
    <numFmt numFmtId="177" formatCode="_-* #,##0.0_-;\-* #,##0.0_-;_-* &quot;-&quot;??_-;_-@_-"/>
    <numFmt numFmtId="178" formatCode="_-* #,##0_-;\-* #,##0_-;_-* &quot;-&quot;??_-;_-@_-"/>
    <numFmt numFmtId="179" formatCode="&quot;£&quot;#,##0.00"/>
    <numFmt numFmtId="180" formatCode="&quot;£&quot;#,##0.0"/>
  </numFmts>
  <fonts count="41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wrapText="1"/>
    </xf>
    <xf numFmtId="164" fontId="2" fillId="33" borderId="0" xfId="0" applyNumberFormat="1" applyFont="1" applyFill="1" applyAlignment="1">
      <alignment horizontal="center" wrapText="1"/>
    </xf>
    <xf numFmtId="164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0" fontId="2" fillId="33" borderId="0" xfId="0" applyFont="1" applyFill="1" applyAlignment="1">
      <alignment horizontal="left" vertical="top" shrinkToFit="1"/>
    </xf>
    <xf numFmtId="0" fontId="2" fillId="33" borderId="0" xfId="0" applyFont="1" applyFill="1" applyAlignment="1">
      <alignment horizontal="center" vertical="top" shrinkToFit="1"/>
    </xf>
    <xf numFmtId="164" fontId="2" fillId="33" borderId="0" xfId="0" applyNumberFormat="1" applyFont="1" applyFill="1" applyAlignment="1">
      <alignment horizontal="right" vertical="top" shrinkToFit="1"/>
    </xf>
    <xf numFmtId="165" fontId="2" fillId="33" borderId="0" xfId="42" applyNumberFormat="1" applyFont="1" applyFill="1" applyAlignment="1">
      <alignment horizontal="left" vertical="top" shrinkToFi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>
      <alignment/>
    </xf>
    <xf numFmtId="166" fontId="0" fillId="0" borderId="0" xfId="58" applyNumberFormat="1" applyFont="1" applyAlignment="1">
      <alignment/>
    </xf>
    <xf numFmtId="167" fontId="0" fillId="0" borderId="0" xfId="58" applyNumberFormat="1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tabSelected="1" zoomScale="75" zoomScaleNormal="75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.7109375" style="0" customWidth="1"/>
    <col min="2" max="2" width="40.7109375" style="0" customWidth="1"/>
    <col min="3" max="3" width="21.00390625" style="0" customWidth="1"/>
    <col min="4" max="4" width="15.8515625" style="0" customWidth="1"/>
    <col min="5" max="5" width="24.421875" style="0" customWidth="1"/>
    <col min="9" max="9" width="10.28125" style="0" bestFit="1" customWidth="1"/>
    <col min="10" max="10" width="14.140625" style="0" customWidth="1"/>
  </cols>
  <sheetData>
    <row r="1" spans="1:10" ht="12.75">
      <c r="A1" s="1"/>
      <c r="B1" s="2" t="s">
        <v>62</v>
      </c>
      <c r="C1" s="3"/>
      <c r="D1" s="4"/>
      <c r="E1" s="1"/>
      <c r="F1" s="1"/>
      <c r="G1" s="1"/>
      <c r="H1" s="1"/>
      <c r="I1" s="1"/>
      <c r="J1" s="4"/>
    </row>
    <row r="2" spans="1:10" ht="51">
      <c r="A2" s="5" t="s">
        <v>0</v>
      </c>
      <c r="B2" s="5" t="s">
        <v>1</v>
      </c>
      <c r="C2" s="6" t="s">
        <v>2</v>
      </c>
      <c r="D2" s="7" t="s">
        <v>3</v>
      </c>
      <c r="E2" s="5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7" t="s">
        <v>9</v>
      </c>
    </row>
    <row r="3" spans="1:10" ht="12.75">
      <c r="A3">
        <v>1</v>
      </c>
      <c r="B3" s="1" t="s">
        <v>53</v>
      </c>
      <c r="C3" s="3" t="s">
        <v>10</v>
      </c>
      <c r="D3" s="8">
        <v>4414169</v>
      </c>
      <c r="E3" s="1" t="s">
        <v>23</v>
      </c>
      <c r="G3">
        <v>1</v>
      </c>
      <c r="H3">
        <v>467</v>
      </c>
      <c r="I3" s="4">
        <f aca="true" t="shared" si="0" ref="I3:I18">D3/H3</f>
        <v>9452.182012847965</v>
      </c>
      <c r="J3" s="8">
        <v>4414169</v>
      </c>
    </row>
    <row r="4" spans="1:10" ht="12.75">
      <c r="A4">
        <v>2</v>
      </c>
      <c r="B4" s="1" t="s">
        <v>46</v>
      </c>
      <c r="C4" s="3" t="s">
        <v>48</v>
      </c>
      <c r="D4" s="8">
        <v>1400352</v>
      </c>
      <c r="E4" s="1" t="s">
        <v>18</v>
      </c>
      <c r="F4">
        <v>-57</v>
      </c>
      <c r="G4">
        <v>2</v>
      </c>
      <c r="H4">
        <v>420</v>
      </c>
      <c r="I4" s="4">
        <f t="shared" si="0"/>
        <v>3334.1714285714284</v>
      </c>
      <c r="J4" s="8">
        <v>6181099</v>
      </c>
    </row>
    <row r="5" spans="1:10" ht="12.75">
      <c r="A5">
        <v>3</v>
      </c>
      <c r="B5" s="1" t="s">
        <v>38</v>
      </c>
      <c r="C5" s="3" t="s">
        <v>10</v>
      </c>
      <c r="D5" s="8">
        <v>818576</v>
      </c>
      <c r="E5" s="1" t="s">
        <v>36</v>
      </c>
      <c r="F5">
        <v>-33</v>
      </c>
      <c r="G5">
        <v>4</v>
      </c>
      <c r="H5">
        <v>309</v>
      </c>
      <c r="I5" s="4">
        <f t="shared" si="0"/>
        <v>2649.1132686084143</v>
      </c>
      <c r="J5" s="8">
        <v>5692214</v>
      </c>
    </row>
    <row r="6" spans="1:10" ht="12.75">
      <c r="A6">
        <v>4</v>
      </c>
      <c r="B6" s="1" t="s">
        <v>28</v>
      </c>
      <c r="C6" s="3" t="s">
        <v>12</v>
      </c>
      <c r="D6" s="8">
        <v>755379</v>
      </c>
      <c r="E6" s="1" t="s">
        <v>60</v>
      </c>
      <c r="F6">
        <v>-41</v>
      </c>
      <c r="G6">
        <v>10</v>
      </c>
      <c r="H6">
        <v>435</v>
      </c>
      <c r="I6" s="4">
        <f t="shared" si="0"/>
        <v>1736.503448275862</v>
      </c>
      <c r="J6" s="8">
        <v>29603451</v>
      </c>
    </row>
    <row r="7" spans="1:10" ht="12.75">
      <c r="A7">
        <v>5</v>
      </c>
      <c r="B7" s="1" t="s">
        <v>47</v>
      </c>
      <c r="C7" s="3" t="s">
        <v>12</v>
      </c>
      <c r="D7" s="8">
        <v>633870</v>
      </c>
      <c r="E7" s="1" t="s">
        <v>59</v>
      </c>
      <c r="F7">
        <v>-38</v>
      </c>
      <c r="G7">
        <v>2</v>
      </c>
      <c r="H7">
        <v>403</v>
      </c>
      <c r="I7" s="4">
        <f t="shared" si="0"/>
        <v>1572.87841191067</v>
      </c>
      <c r="J7" s="8">
        <v>2566145</v>
      </c>
    </row>
    <row r="8" spans="1:10" ht="12.75">
      <c r="A8">
        <v>6</v>
      </c>
      <c r="B8" s="1" t="s">
        <v>29</v>
      </c>
      <c r="C8" s="15" t="s">
        <v>10</v>
      </c>
      <c r="D8" s="8">
        <v>474791</v>
      </c>
      <c r="E8" s="1" t="s">
        <v>19</v>
      </c>
      <c r="F8">
        <v>-52</v>
      </c>
      <c r="G8">
        <v>5</v>
      </c>
      <c r="H8">
        <v>445</v>
      </c>
      <c r="I8" s="4">
        <f t="shared" si="0"/>
        <v>1066.9460674157303</v>
      </c>
      <c r="J8" s="8">
        <v>17256355</v>
      </c>
    </row>
    <row r="9" spans="1:10" ht="12.75">
      <c r="A9">
        <v>7</v>
      </c>
      <c r="B9" s="1" t="s">
        <v>37</v>
      </c>
      <c r="C9" s="15" t="s">
        <v>10</v>
      </c>
      <c r="D9" s="8">
        <v>425631</v>
      </c>
      <c r="E9" s="1" t="s">
        <v>19</v>
      </c>
      <c r="F9">
        <v>-56</v>
      </c>
      <c r="G9">
        <v>4</v>
      </c>
      <c r="H9">
        <v>398</v>
      </c>
      <c r="I9" s="4">
        <f t="shared" si="0"/>
        <v>1069.4246231155778</v>
      </c>
      <c r="J9" s="8">
        <v>7667618</v>
      </c>
    </row>
    <row r="10" spans="1:10" ht="12.75">
      <c r="A10">
        <v>8</v>
      </c>
      <c r="B10" s="1" t="s">
        <v>43</v>
      </c>
      <c r="C10" s="3" t="s">
        <v>10</v>
      </c>
      <c r="D10" s="8">
        <v>389948</v>
      </c>
      <c r="E10" s="1" t="s">
        <v>13</v>
      </c>
      <c r="F10">
        <v>-48</v>
      </c>
      <c r="G10">
        <v>3</v>
      </c>
      <c r="H10">
        <v>272</v>
      </c>
      <c r="I10" s="4">
        <f t="shared" si="0"/>
        <v>1433.6323529411766</v>
      </c>
      <c r="J10" s="8">
        <v>3370673</v>
      </c>
    </row>
    <row r="11" spans="1:10" ht="12.75">
      <c r="A11">
        <v>9</v>
      </c>
      <c r="B11" s="1" t="s">
        <v>35</v>
      </c>
      <c r="C11" s="3" t="s">
        <v>24</v>
      </c>
      <c r="D11" s="8">
        <v>283755</v>
      </c>
      <c r="E11" s="1" t="s">
        <v>18</v>
      </c>
      <c r="F11">
        <v>-50</v>
      </c>
      <c r="G11">
        <v>5</v>
      </c>
      <c r="H11">
        <v>431</v>
      </c>
      <c r="I11" s="4">
        <f t="shared" si="0"/>
        <v>658.3642691415313</v>
      </c>
      <c r="J11" s="8">
        <v>6504627</v>
      </c>
    </row>
    <row r="12" spans="1:10" ht="12.75">
      <c r="A12">
        <v>10</v>
      </c>
      <c r="B12" t="s">
        <v>49</v>
      </c>
      <c r="C12" s="15" t="s">
        <v>12</v>
      </c>
      <c r="D12" s="8">
        <v>258360</v>
      </c>
      <c r="E12" t="s">
        <v>57</v>
      </c>
      <c r="G12">
        <v>1</v>
      </c>
      <c r="H12">
        <v>85</v>
      </c>
      <c r="I12" s="4">
        <f t="shared" si="0"/>
        <v>3039.529411764706</v>
      </c>
      <c r="J12" s="8">
        <v>258360</v>
      </c>
    </row>
    <row r="13" spans="1:10" ht="12.75">
      <c r="A13">
        <v>11</v>
      </c>
      <c r="B13" s="1" t="s">
        <v>42</v>
      </c>
      <c r="C13" s="3" t="s">
        <v>10</v>
      </c>
      <c r="D13" s="8">
        <v>176287</v>
      </c>
      <c r="E13" s="1" t="s">
        <v>22</v>
      </c>
      <c r="F13">
        <v>-58</v>
      </c>
      <c r="G13">
        <v>3</v>
      </c>
      <c r="H13">
        <v>211</v>
      </c>
      <c r="I13" s="4">
        <f t="shared" si="0"/>
        <v>835.4834123222748</v>
      </c>
      <c r="J13" s="8">
        <v>1982454</v>
      </c>
    </row>
    <row r="14" spans="1:10" ht="12.75">
      <c r="A14">
        <v>12</v>
      </c>
      <c r="B14" s="1" t="s">
        <v>30</v>
      </c>
      <c r="C14" s="15" t="s">
        <v>10</v>
      </c>
      <c r="D14" s="8">
        <v>139194</v>
      </c>
      <c r="E14" s="1" t="s">
        <v>20</v>
      </c>
      <c r="F14">
        <v>-56</v>
      </c>
      <c r="G14">
        <v>6</v>
      </c>
      <c r="H14">
        <v>151</v>
      </c>
      <c r="I14" s="4">
        <f t="shared" si="0"/>
        <v>921.8145695364238</v>
      </c>
      <c r="J14" s="8">
        <v>9284864</v>
      </c>
    </row>
    <row r="15" spans="1:10" ht="12.75">
      <c r="A15">
        <v>13</v>
      </c>
      <c r="B15" s="1" t="s">
        <v>31</v>
      </c>
      <c r="C15" s="3" t="s">
        <v>10</v>
      </c>
      <c r="D15" s="8">
        <v>70151</v>
      </c>
      <c r="E15" s="1" t="s">
        <v>36</v>
      </c>
      <c r="F15">
        <v>-68</v>
      </c>
      <c r="G15">
        <v>6</v>
      </c>
      <c r="H15">
        <v>115</v>
      </c>
      <c r="I15" s="4">
        <f t="shared" si="0"/>
        <v>610.008695652174</v>
      </c>
      <c r="J15" s="8">
        <v>8962672</v>
      </c>
    </row>
    <row r="16" spans="1:10" ht="12.75">
      <c r="A16">
        <v>14</v>
      </c>
      <c r="B16" s="1" t="s">
        <v>85</v>
      </c>
      <c r="C16" s="3" t="s">
        <v>86</v>
      </c>
      <c r="D16" s="8">
        <v>67945</v>
      </c>
      <c r="E16" s="1" t="s">
        <v>76</v>
      </c>
      <c r="F16">
        <v>-35</v>
      </c>
      <c r="G16">
        <v>3</v>
      </c>
      <c r="H16">
        <v>29</v>
      </c>
      <c r="I16" s="4">
        <f t="shared" si="0"/>
        <v>2342.9310344827586</v>
      </c>
      <c r="J16" s="8">
        <v>507914</v>
      </c>
    </row>
    <row r="17" spans="1:10" ht="12.75">
      <c r="A17">
        <v>15</v>
      </c>
      <c r="B17" s="1" t="s">
        <v>83</v>
      </c>
      <c r="C17" s="3" t="s">
        <v>84</v>
      </c>
      <c r="D17" s="8">
        <v>58308</v>
      </c>
      <c r="E17" s="1" t="s">
        <v>27</v>
      </c>
      <c r="F17" s="1">
        <v>-41</v>
      </c>
      <c r="G17" s="1">
        <v>6</v>
      </c>
      <c r="H17" s="1">
        <v>59</v>
      </c>
      <c r="I17" s="4">
        <f t="shared" si="0"/>
        <v>988.271186440678</v>
      </c>
      <c r="J17" s="4">
        <v>2429480</v>
      </c>
    </row>
    <row r="18" spans="1:10" ht="12.75">
      <c r="A18" s="11"/>
      <c r="B18" s="11" t="s">
        <v>14</v>
      </c>
      <c r="C18" s="12"/>
      <c r="D18" s="13">
        <f>SUM(D3:D17)</f>
        <v>10366716</v>
      </c>
      <c r="E18" s="11"/>
      <c r="F18" s="11"/>
      <c r="G18" s="11"/>
      <c r="H18" s="14">
        <f>SUM(H3:H17)</f>
        <v>4230</v>
      </c>
      <c r="I18" s="13">
        <f t="shared" si="0"/>
        <v>2450.7602836879432</v>
      </c>
      <c r="J18" s="13">
        <f>SUM(J3:J17)</f>
        <v>106682095</v>
      </c>
    </row>
    <row r="20" spans="1:10" ht="12.75">
      <c r="A20" s="1"/>
      <c r="B20" s="16" t="s">
        <v>15</v>
      </c>
      <c r="C20" s="15"/>
      <c r="D20" s="4"/>
      <c r="E20" s="1"/>
      <c r="G20" s="1"/>
      <c r="H20" s="10"/>
      <c r="I20" s="8"/>
      <c r="J20" s="4"/>
    </row>
    <row r="21" spans="1:10" ht="12.75">
      <c r="A21" s="1">
        <v>18</v>
      </c>
      <c r="B21" s="9" t="s">
        <v>51</v>
      </c>
      <c r="C21" s="3" t="s">
        <v>12</v>
      </c>
      <c r="D21" s="4">
        <v>45760</v>
      </c>
      <c r="E21" s="1" t="s">
        <v>27</v>
      </c>
      <c r="G21" s="1">
        <v>1</v>
      </c>
      <c r="H21" s="10">
        <v>34</v>
      </c>
      <c r="I21" s="4">
        <f>D21/H21</f>
        <v>1345.8823529411766</v>
      </c>
      <c r="J21" s="4">
        <v>45760</v>
      </c>
    </row>
    <row r="22" spans="1:10" ht="12.75">
      <c r="A22" s="1">
        <v>36</v>
      </c>
      <c r="B22" s="9" t="s">
        <v>25</v>
      </c>
      <c r="C22" s="3" t="s">
        <v>11</v>
      </c>
      <c r="D22" s="4">
        <v>8534</v>
      </c>
      <c r="E22" s="1" t="s">
        <v>20</v>
      </c>
      <c r="F22">
        <v>627</v>
      </c>
      <c r="G22" s="1">
        <v>23</v>
      </c>
      <c r="H22" s="10">
        <v>65</v>
      </c>
      <c r="I22" s="4">
        <f>D22/H22</f>
        <v>131.2923076923077</v>
      </c>
      <c r="J22" s="4">
        <v>1480065</v>
      </c>
    </row>
    <row r="23" spans="1:10" ht="12.75">
      <c r="A23" s="1">
        <v>50</v>
      </c>
      <c r="B23" s="9" t="s">
        <v>32</v>
      </c>
      <c r="C23" s="3" t="s">
        <v>34</v>
      </c>
      <c r="D23" s="4">
        <v>3689</v>
      </c>
      <c r="E23" s="1" t="s">
        <v>33</v>
      </c>
      <c r="F23">
        <v>-61</v>
      </c>
      <c r="G23" s="1">
        <v>6</v>
      </c>
      <c r="H23" s="10">
        <v>31</v>
      </c>
      <c r="I23" s="4">
        <f>D23/H23</f>
        <v>119</v>
      </c>
      <c r="J23" s="4">
        <v>873910</v>
      </c>
    </row>
    <row r="24" spans="1:10" ht="12.75">
      <c r="A24" s="1">
        <v>51</v>
      </c>
      <c r="B24" s="9" t="s">
        <v>26</v>
      </c>
      <c r="C24" s="3" t="s">
        <v>11</v>
      </c>
      <c r="D24" s="4">
        <v>2479</v>
      </c>
      <c r="E24" s="1" t="s">
        <v>13</v>
      </c>
      <c r="F24">
        <v>-92</v>
      </c>
      <c r="G24" s="1">
        <v>13</v>
      </c>
      <c r="H24" s="10">
        <v>20</v>
      </c>
      <c r="I24" s="4">
        <f>D24/H24</f>
        <v>123.95</v>
      </c>
      <c r="J24" s="4">
        <v>2494561</v>
      </c>
    </row>
    <row r="25" spans="1:10" ht="12.75">
      <c r="A25" s="1">
        <v>54</v>
      </c>
      <c r="B25" t="s">
        <v>41</v>
      </c>
      <c r="C25" s="15" t="s">
        <v>45</v>
      </c>
      <c r="D25" s="8">
        <v>1514</v>
      </c>
      <c r="E25" t="s">
        <v>44</v>
      </c>
      <c r="F25">
        <v>-82</v>
      </c>
      <c r="G25" s="1">
        <v>3</v>
      </c>
      <c r="H25" s="10">
        <v>3</v>
      </c>
      <c r="I25" s="4">
        <f>D25/H25</f>
        <v>504.6666666666667</v>
      </c>
      <c r="J25" s="4">
        <v>104444</v>
      </c>
    </row>
    <row r="26" spans="1:10" ht="12.75">
      <c r="A26" s="1">
        <v>56</v>
      </c>
      <c r="B26" s="9" t="s">
        <v>39</v>
      </c>
      <c r="C26" s="3" t="s">
        <v>40</v>
      </c>
      <c r="D26" s="4">
        <v>1196</v>
      </c>
      <c r="E26" s="1" t="s">
        <v>20</v>
      </c>
      <c r="F26">
        <v>-41</v>
      </c>
      <c r="G26" s="1">
        <v>14</v>
      </c>
      <c r="H26" s="10">
        <v>9</v>
      </c>
      <c r="I26" s="4">
        <f>D26/H26</f>
        <v>132.88888888888889</v>
      </c>
      <c r="J26" s="4">
        <v>3917197</v>
      </c>
    </row>
    <row r="27" ht="12.75">
      <c r="I27" s="4"/>
    </row>
    <row r="28" spans="1:10" ht="12.75">
      <c r="A28" s="1"/>
      <c r="B28" s="9"/>
      <c r="C28" s="3"/>
      <c r="D28" s="4"/>
      <c r="E28" s="1"/>
      <c r="G28" s="1"/>
      <c r="H28" s="10"/>
      <c r="I28" s="4"/>
      <c r="J28" s="4"/>
    </row>
    <row r="29" spans="2:9" ht="12.75">
      <c r="B29" s="16" t="s">
        <v>21</v>
      </c>
      <c r="I29" s="4"/>
    </row>
    <row r="30" spans="1:10" ht="12.75">
      <c r="A30">
        <v>27</v>
      </c>
      <c r="B30" t="s">
        <v>52</v>
      </c>
      <c r="C30" s="15" t="s">
        <v>55</v>
      </c>
      <c r="D30" s="8">
        <v>11576</v>
      </c>
      <c r="E30" t="s">
        <v>58</v>
      </c>
      <c r="G30">
        <v>1</v>
      </c>
      <c r="H30" s="10">
        <v>2</v>
      </c>
      <c r="I30" s="4">
        <f aca="true" t="shared" si="1" ref="I27:I34">D30/H30</f>
        <v>5788</v>
      </c>
      <c r="J30" s="8">
        <v>11576</v>
      </c>
    </row>
    <row r="31" spans="1:10" ht="12.75">
      <c r="A31">
        <v>42</v>
      </c>
      <c r="B31" s="1" t="s">
        <v>78</v>
      </c>
      <c r="C31" s="3" t="s">
        <v>61</v>
      </c>
      <c r="D31" s="8">
        <v>5727</v>
      </c>
      <c r="E31" s="1" t="s">
        <v>79</v>
      </c>
      <c r="G31">
        <v>1</v>
      </c>
      <c r="H31" s="10">
        <v>3</v>
      </c>
      <c r="I31" s="4">
        <f t="shared" si="1"/>
        <v>1909</v>
      </c>
      <c r="J31" s="8">
        <v>5727</v>
      </c>
    </row>
    <row r="32" spans="1:10" ht="12.75">
      <c r="A32">
        <v>48</v>
      </c>
      <c r="B32" t="s">
        <v>50</v>
      </c>
      <c r="C32" s="15" t="s">
        <v>10</v>
      </c>
      <c r="D32" s="8">
        <v>4038</v>
      </c>
      <c r="E32" t="s">
        <v>18</v>
      </c>
      <c r="G32">
        <v>1</v>
      </c>
      <c r="H32" s="10">
        <v>6</v>
      </c>
      <c r="I32" s="4">
        <f t="shared" si="1"/>
        <v>673</v>
      </c>
      <c r="J32" s="8">
        <v>4038</v>
      </c>
    </row>
    <row r="33" spans="1:10" ht="12.75">
      <c r="A33">
        <v>49</v>
      </c>
      <c r="B33" t="s">
        <v>54</v>
      </c>
      <c r="C33" s="15" t="s">
        <v>56</v>
      </c>
      <c r="D33" s="8">
        <v>3921</v>
      </c>
      <c r="E33" t="s">
        <v>27</v>
      </c>
      <c r="G33">
        <v>1</v>
      </c>
      <c r="H33" s="10">
        <v>1</v>
      </c>
      <c r="I33" s="4">
        <f t="shared" si="1"/>
        <v>3921</v>
      </c>
      <c r="J33" s="8">
        <v>3921</v>
      </c>
    </row>
    <row r="34" spans="1:10" ht="12.75">
      <c r="A34">
        <v>57</v>
      </c>
      <c r="B34" s="1" t="s">
        <v>87</v>
      </c>
      <c r="C34" s="23" t="s">
        <v>61</v>
      </c>
      <c r="D34" s="8">
        <v>914</v>
      </c>
      <c r="E34" s="1" t="s">
        <v>91</v>
      </c>
      <c r="G34">
        <v>1</v>
      </c>
      <c r="H34" s="10">
        <v>2</v>
      </c>
      <c r="I34" s="4">
        <f t="shared" si="1"/>
        <v>457</v>
      </c>
      <c r="J34" s="8">
        <v>914</v>
      </c>
    </row>
    <row r="35" spans="2:10" ht="12.75">
      <c r="B35" s="9"/>
      <c r="C35" s="3"/>
      <c r="D35" s="8"/>
      <c r="E35" s="1"/>
      <c r="H35" s="10"/>
      <c r="I35" s="4"/>
      <c r="J35" s="8"/>
    </row>
    <row r="36" spans="3:10" ht="12.75">
      <c r="C36" s="15"/>
      <c r="D36" s="8"/>
      <c r="H36" s="10"/>
      <c r="I36" s="4"/>
      <c r="J36" s="8"/>
    </row>
    <row r="37" spans="2:10" ht="12.75">
      <c r="B37" s="19" t="s">
        <v>16</v>
      </c>
      <c r="C37" s="3"/>
      <c r="D37" s="17"/>
      <c r="E37" s="1"/>
      <c r="F37" s="1"/>
      <c r="G37" s="18"/>
      <c r="H37" s="18"/>
      <c r="I37" s="4"/>
      <c r="J37" s="4"/>
    </row>
    <row r="38" spans="1:10" ht="12.75">
      <c r="A38" s="1"/>
      <c r="B38" s="1" t="s">
        <v>80</v>
      </c>
      <c r="D38" s="20"/>
      <c r="E38" s="1"/>
      <c r="F38" s="1"/>
      <c r="G38" s="1"/>
      <c r="H38" s="1"/>
      <c r="I38" s="1"/>
      <c r="J38" s="4"/>
    </row>
    <row r="39" spans="1:10" ht="12.75">
      <c r="A39" s="1"/>
      <c r="B39" s="1"/>
      <c r="C39" s="3"/>
      <c r="D39" s="4"/>
      <c r="E39" s="1"/>
      <c r="F39" s="1"/>
      <c r="G39" s="1"/>
      <c r="H39" s="1"/>
      <c r="I39" s="1"/>
      <c r="J39" s="4"/>
    </row>
    <row r="40" spans="1:10" ht="12.75">
      <c r="A40" s="1"/>
      <c r="B40" s="1" t="s">
        <v>81</v>
      </c>
      <c r="C40" s="3"/>
      <c r="D40" s="4"/>
      <c r="E40" s="1"/>
      <c r="F40" s="1"/>
      <c r="G40" s="1"/>
      <c r="H40" s="1"/>
      <c r="I40" s="1"/>
      <c r="J40" s="4"/>
    </row>
    <row r="41" spans="1:10" ht="12.75">
      <c r="A41" s="1"/>
      <c r="B41" s="1"/>
      <c r="C41" s="3"/>
      <c r="D41" s="4"/>
      <c r="E41" s="1"/>
      <c r="F41" s="1"/>
      <c r="G41" s="1"/>
      <c r="H41" s="1"/>
      <c r="I41" s="1"/>
      <c r="J41" s="4"/>
    </row>
    <row r="42" spans="1:10" ht="12.75">
      <c r="A42" s="1"/>
      <c r="B42" s="1" t="s">
        <v>82</v>
      </c>
      <c r="C42" s="3"/>
      <c r="D42" s="4"/>
      <c r="E42" s="1"/>
      <c r="F42" s="1"/>
      <c r="G42" s="1"/>
      <c r="H42" s="1"/>
      <c r="I42" s="1"/>
      <c r="J42" s="4"/>
    </row>
    <row r="43" spans="1:10" ht="12.75">
      <c r="A43" s="1"/>
      <c r="B43" s="1"/>
      <c r="C43" s="3"/>
      <c r="D43" s="20"/>
      <c r="E43" s="1"/>
      <c r="F43" s="1"/>
      <c r="G43" s="1"/>
      <c r="H43" s="1"/>
      <c r="I43" s="1"/>
      <c r="J43" s="4"/>
    </row>
    <row r="44" spans="1:10" ht="12.75">
      <c r="A44" s="1"/>
      <c r="B44" s="1" t="s">
        <v>89</v>
      </c>
      <c r="C44" s="3"/>
      <c r="D44" s="4"/>
      <c r="E44" s="1"/>
      <c r="F44" s="1"/>
      <c r="G44" s="1"/>
      <c r="H44" s="1"/>
      <c r="I44" s="1"/>
      <c r="J44" s="4"/>
    </row>
    <row r="45" spans="1:10" ht="12.75">
      <c r="A45" s="1"/>
      <c r="B45" s="1"/>
      <c r="C45" s="3"/>
      <c r="D45" s="4"/>
      <c r="E45" s="1"/>
      <c r="F45" s="1"/>
      <c r="G45" s="1"/>
      <c r="H45" s="1"/>
      <c r="I45" s="1"/>
      <c r="J45" s="4"/>
    </row>
    <row r="46" spans="1:10" ht="12.75">
      <c r="A46" s="1"/>
      <c r="B46" s="1" t="s">
        <v>90</v>
      </c>
      <c r="C46" s="21"/>
      <c r="D46" s="4"/>
      <c r="E46" s="1"/>
      <c r="F46" s="1"/>
      <c r="G46" s="1"/>
      <c r="H46" s="1"/>
      <c r="I46" s="1"/>
      <c r="J46" s="4"/>
    </row>
    <row r="47" spans="1:10" ht="12.75">
      <c r="A47" s="1"/>
      <c r="B47" s="1"/>
      <c r="C47" s="21"/>
      <c r="D47" s="4"/>
      <c r="E47" s="1"/>
      <c r="F47" s="1"/>
      <c r="G47" s="1"/>
      <c r="H47" s="1"/>
      <c r="I47" s="1"/>
      <c r="J47" s="4"/>
    </row>
    <row r="48" spans="1:10" ht="12.75">
      <c r="A48" s="1"/>
      <c r="B48" s="22" t="s">
        <v>17</v>
      </c>
      <c r="C48" s="3"/>
      <c r="D48" s="4"/>
      <c r="E48" s="1"/>
      <c r="F48" s="1"/>
      <c r="G48" s="1"/>
      <c r="H48" s="1"/>
      <c r="I48" s="1"/>
      <c r="J48" s="4"/>
    </row>
    <row r="49" spans="1:10" ht="12.75">
      <c r="A49" s="1"/>
      <c r="B49" s="22" t="s">
        <v>88</v>
      </c>
      <c r="C49" s="3"/>
      <c r="D49" s="4"/>
      <c r="E49" s="1"/>
      <c r="F49" s="1"/>
      <c r="G49" s="1"/>
      <c r="H49" s="1"/>
      <c r="I49" s="1"/>
      <c r="J49" s="4"/>
    </row>
    <row r="50" spans="1:10" ht="12.75">
      <c r="A50" s="1"/>
      <c r="B50" s="1"/>
      <c r="C50" s="3"/>
      <c r="D50" s="4"/>
      <c r="E50" s="1"/>
      <c r="F50" s="1"/>
      <c r="G50" s="1"/>
      <c r="H50" s="1"/>
      <c r="I50" s="1"/>
      <c r="J50" s="4"/>
    </row>
    <row r="51" spans="1:10" ht="12.75">
      <c r="A51" s="1"/>
      <c r="B51" s="19" t="s">
        <v>63</v>
      </c>
      <c r="C51" s="3"/>
      <c r="D51" s="4"/>
      <c r="E51" s="1"/>
      <c r="F51" s="1"/>
      <c r="G51" s="1"/>
      <c r="H51" s="1"/>
      <c r="I51" s="1"/>
      <c r="J51" s="4"/>
    </row>
    <row r="52" spans="1:10" ht="12.75">
      <c r="A52" s="1"/>
      <c r="B52" s="1" t="s">
        <v>65</v>
      </c>
      <c r="C52" s="3" t="s">
        <v>12</v>
      </c>
      <c r="D52" s="4" t="s">
        <v>73</v>
      </c>
      <c r="E52" s="1"/>
      <c r="F52" s="1"/>
      <c r="G52" s="1"/>
      <c r="H52" s="1"/>
      <c r="I52" s="1"/>
      <c r="J52" s="4"/>
    </row>
    <row r="53" spans="1:4" ht="12.75">
      <c r="A53" s="1"/>
      <c r="B53" t="s">
        <v>64</v>
      </c>
      <c r="C53" s="15" t="s">
        <v>74</v>
      </c>
      <c r="D53" t="s">
        <v>75</v>
      </c>
    </row>
    <row r="54" spans="1:4" ht="12.75">
      <c r="A54" s="1"/>
      <c r="B54" s="1" t="s">
        <v>66</v>
      </c>
      <c r="C54" s="15" t="s">
        <v>10</v>
      </c>
      <c r="D54" t="s">
        <v>18</v>
      </c>
    </row>
    <row r="55" spans="1:4" ht="12.75">
      <c r="A55" s="1"/>
      <c r="B55" s="1" t="s">
        <v>67</v>
      </c>
      <c r="C55" s="15" t="s">
        <v>10</v>
      </c>
      <c r="D55" s="4" t="s">
        <v>18</v>
      </c>
    </row>
    <row r="56" spans="2:4" ht="12.75">
      <c r="B56" s="1" t="s">
        <v>68</v>
      </c>
      <c r="C56" s="15" t="s">
        <v>10</v>
      </c>
      <c r="D56" s="4" t="s">
        <v>13</v>
      </c>
    </row>
    <row r="57" spans="2:4" ht="12.75">
      <c r="B57" s="1" t="s">
        <v>69</v>
      </c>
      <c r="C57" s="15" t="s">
        <v>10</v>
      </c>
      <c r="D57" s="4" t="s">
        <v>27</v>
      </c>
    </row>
    <row r="58" spans="2:4" ht="12.75">
      <c r="B58" s="1" t="s">
        <v>70</v>
      </c>
      <c r="C58" s="15" t="s">
        <v>77</v>
      </c>
      <c r="D58" s="4" t="s">
        <v>76</v>
      </c>
    </row>
    <row r="59" spans="2:4" ht="12.75">
      <c r="B59" s="1" t="s">
        <v>71</v>
      </c>
      <c r="C59" s="15" t="s">
        <v>12</v>
      </c>
      <c r="D59" s="4" t="s">
        <v>59</v>
      </c>
    </row>
    <row r="60" spans="2:4" ht="12.75">
      <c r="B60" s="1" t="s">
        <v>72</v>
      </c>
      <c r="C60" s="15" t="s">
        <v>10</v>
      </c>
      <c r="D60" s="4" t="s">
        <v>22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 Film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Edmond Ng</dc:creator>
  <cp:keywords/>
  <dc:description/>
  <cp:lastModifiedBy>admin</cp:lastModifiedBy>
  <cp:lastPrinted>2008-12-08T12:46:27Z</cp:lastPrinted>
  <dcterms:created xsi:type="dcterms:W3CDTF">2007-11-05T15:41:07Z</dcterms:created>
  <dcterms:modified xsi:type="dcterms:W3CDTF">2009-03-16T15:39:23Z</dcterms:modified>
  <cp:category/>
  <cp:version/>
  <cp:contentType/>
  <cp:contentStatus/>
</cp:coreProperties>
</file>