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80" windowHeight="543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<sst xmlns="http://schemas.openxmlformats.org/spreadsheetml/2006/main" count="137" uniqueCount="99">
  <si>
    <t>Rank</t>
  </si>
  <si>
    <t>Title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</si>
  <si>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</si>
  <si>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</si>
  <si>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</si>
  <si>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</si>
  <si>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</si>
  <si>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</si>
  <si>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</si>
  <si>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</si>
  <si>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USA</t>
  </si>
  <si>
    <t>UK</t>
  </si>
  <si>
    <t>Total</t>
  </si>
  <si>
    <t>Other UK films</t>
  </si>
  <si>
    <t>Comments on this week's top 15 results</t>
  </si>
  <si>
    <t>* Includes domestic productions and co-productions</t>
  </si>
  <si>
    <t>Entertainment</t>
  </si>
  <si>
    <t>20th Century Fox</t>
  </si>
  <si>
    <t>Warner Bros</t>
  </si>
  <si>
    <t>Momentum</t>
  </si>
  <si>
    <t>Other openers</t>
  </si>
  <si>
    <t>E1 Films</t>
  </si>
  <si>
    <t>Icon</t>
  </si>
  <si>
    <t>An Education</t>
  </si>
  <si>
    <t>Ind</t>
  </si>
  <si>
    <t>Glorious 39</t>
  </si>
  <si>
    <t>Optimum</t>
  </si>
  <si>
    <t>Paramount</t>
  </si>
  <si>
    <t>UK/Spa/USA</t>
  </si>
  <si>
    <t>Nine</t>
  </si>
  <si>
    <t>UK/USA/Ita</t>
  </si>
  <si>
    <t>Planet 51</t>
  </si>
  <si>
    <t>Nowhere Boy</t>
  </si>
  <si>
    <t>Universal</t>
  </si>
  <si>
    <t>Dogwoof</t>
  </si>
  <si>
    <t>Mugabe And The White African</t>
  </si>
  <si>
    <t>44 Inch Chest</t>
  </si>
  <si>
    <t>Sex &amp; Drugs &amp; Rock &amp; Roll</t>
  </si>
  <si>
    <t>USA/UK</t>
  </si>
  <si>
    <t>The Boys Are Back</t>
  </si>
  <si>
    <t>Disney</t>
  </si>
  <si>
    <t>UK/Aus</t>
  </si>
  <si>
    <t>Can/USA</t>
  </si>
  <si>
    <t>Invictus</t>
  </si>
  <si>
    <t>Kaleidescope</t>
  </si>
  <si>
    <t>Avatar</t>
  </si>
  <si>
    <t>St. Trinian's 2</t>
  </si>
  <si>
    <t>A Single Man</t>
  </si>
  <si>
    <t>Valentine's Day</t>
  </si>
  <si>
    <t>The Lovely Bones</t>
  </si>
  <si>
    <t>USA/UK/NZ</t>
  </si>
  <si>
    <t>Leap Year</t>
  </si>
  <si>
    <t>She, A Chinese</t>
  </si>
  <si>
    <t>The Crazies</t>
  </si>
  <si>
    <t>Revolver</t>
  </si>
  <si>
    <t>Sony Pictures</t>
  </si>
  <si>
    <t>The Princess and the Frog</t>
  </si>
  <si>
    <t>Fra</t>
  </si>
  <si>
    <t>USA/Ire</t>
  </si>
  <si>
    <t>UK/Fra/Ger</t>
  </si>
  <si>
    <t>USA/UAE</t>
  </si>
  <si>
    <t>Father of my Children</t>
  </si>
  <si>
    <t>Artificial Eye</t>
  </si>
  <si>
    <t>Alice in Wonderland</t>
  </si>
  <si>
    <t>Motherhood</t>
  </si>
  <si>
    <t>Metrodome</t>
  </si>
  <si>
    <t>Chloe</t>
  </si>
  <si>
    <t>Case 39</t>
  </si>
  <si>
    <t>Legion</t>
  </si>
  <si>
    <t>Exit Through the Gift Shop</t>
  </si>
  <si>
    <t>The Shouting Men</t>
  </si>
  <si>
    <t>Ondine</t>
  </si>
  <si>
    <t>Ger/Fra</t>
  </si>
  <si>
    <t>USA/Can/Fra</t>
  </si>
  <si>
    <t>USA/Can</t>
  </si>
  <si>
    <t>Ire/USA</t>
  </si>
  <si>
    <t>Weekend 5 March - 7 March 2010 UK box office</t>
  </si>
  <si>
    <t>Against last weekend:  +50%</t>
  </si>
  <si>
    <t>Against last year:  +35%</t>
  </si>
  <si>
    <t>Rolling 52 week ranking:  8th</t>
  </si>
  <si>
    <t>UK* films in top 15: 0</t>
  </si>
  <si>
    <t>UK* share of top 15 gross:  0%</t>
  </si>
  <si>
    <r>
      <t xml:space="preserve">The Weekend Gross for </t>
    </r>
    <r>
      <rPr>
        <i/>
        <sz val="10"/>
        <rFont val="Arial"/>
        <family val="2"/>
      </rPr>
      <t>Chloe</t>
    </r>
    <r>
      <rPr>
        <sz val="10"/>
        <rFont val="Arial"/>
        <family val="2"/>
      </rPr>
      <t>includes £15,270 from 4 previews</t>
    </r>
  </si>
  <si>
    <t>Atithi Tum Kab Jaoge</t>
  </si>
  <si>
    <t>B4U Network</t>
  </si>
  <si>
    <t>Hachi: A Dog's Tale</t>
  </si>
  <si>
    <t>Shutter Island</t>
  </si>
  <si>
    <t>Green Zone</t>
  </si>
  <si>
    <t>The Kreutzer Sonata</t>
  </si>
  <si>
    <t>Axiom</t>
  </si>
  <si>
    <t>More2Scr</t>
  </si>
  <si>
    <t>The Girl with the Dragon Tattoo</t>
  </si>
  <si>
    <t>Swe/Den/Ger</t>
  </si>
  <si>
    <t>Under Great White Northern Lights</t>
  </si>
  <si>
    <t>Fra/USA/Spa/UK</t>
  </si>
  <si>
    <t>From Paris with Love</t>
  </si>
  <si>
    <t>Percy Jackson and the Olympians: The Lightning Thief</t>
  </si>
  <si>
    <t>Crazy Heart</t>
  </si>
  <si>
    <t>Openers next week - 12 March 2010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</si>
</sst>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  <numFmt numFmtId="165" formatCode="_(* #,##0_);_(* \(#,##0\);_(* &quot;-&quot;??_);_(@_)"/>
    <numFmt numFmtId="166" formatCode="0.0%"/>
    <numFmt numFmtId="167" formatCode="0.0000%"/>
    <numFmt numFmtId="168" formatCode="0;\-0;0"/>
    <numFmt numFmtId="169" formatCode="0;\-0;\-"/>
    <numFmt numFmtId="170" formatCode="&quot;£&quot;#,##0.00"/>
    <numFmt numFmtId="171" formatCode="#,##0.0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left" vertical="top" shrinkToFit="1"/>
    </xf>
    <xf numFmtId="0" fontId="3" fillId="33" borderId="0" xfId="0" applyFont="1" applyFill="1" applyAlignment="1">
      <alignment horizontal="center" vertical="top" shrinkToFit="1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Alignment="1">
      <alignment horizontal="left" vertical="top" shrinkToFit="1"/>
    </xf>
    <xf numFmtId="0" fontId="3" fillId="0" borderId="0" xfId="0" applyFont="1" applyFill="1" applyAlignment="1">
      <alignment horizontal="center" vertical="top" shrinkToFit="1"/>
    </xf>
    <xf numFmtId="165" fontId="3" fillId="0" borderId="0" xfId="42" applyNumberFormat="1" applyFont="1" applyFill="1" applyAlignment="1">
      <alignment horizontal="left" vertical="top" shrinkToFi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64" fontId="3" fillId="33" borderId="0" xfId="0" applyNumberFormat="1" applyFont="1" applyFill="1" applyAlignment="1">
      <alignment horizontal="center" wrapText="1"/>
    </xf>
    <xf numFmtId="164" fontId="3" fillId="33" borderId="0" xfId="0" applyNumberFormat="1" applyFont="1" applyFill="1" applyAlignment="1">
      <alignment horizontal="right" vertical="top" shrinkToFit="1"/>
    </xf>
    <xf numFmtId="164" fontId="3" fillId="0" borderId="0" xfId="0" applyNumberFormat="1" applyFont="1" applyFill="1" applyAlignment="1">
      <alignment horizontal="right" vertical="top" shrinkToFit="1"/>
    </xf>
    <xf numFmtId="164" fontId="0" fillId="0" borderId="0" xfId="0" applyNumberFormat="1" applyFont="1" applyAlignment="1">
      <alignment/>
    </xf>
    <xf numFmtId="168" fontId="0" fillId="0" borderId="0" xfId="0" applyNumberFormat="1" applyFont="1" applyAlignment="1">
      <alignment horizontal="right"/>
    </xf>
    <xf numFmtId="168" fontId="0" fillId="0" borderId="0" xfId="0" applyNumberFormat="1" applyFont="1" applyAlignment="1">
      <alignment/>
    </xf>
    <xf numFmtId="169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 horizontal="right"/>
    </xf>
    <xf numFmtId="164" fontId="0" fillId="0" borderId="0" xfId="57" applyNumberFormat="1" applyFont="1" applyAlignment="1">
      <alignment/>
    </xf>
    <xf numFmtId="167" fontId="0" fillId="0" borderId="0" xfId="57" applyNumberFormat="1" applyFont="1" applyAlignment="1">
      <alignment horizontal="center"/>
    </xf>
    <xf numFmtId="169" fontId="0" fillId="0" borderId="0" xfId="0" applyNumberFormat="1" applyFont="1" applyAlignment="1">
      <alignment/>
    </xf>
    <xf numFmtId="0" fontId="0" fillId="33" borderId="0" xfId="0" applyFont="1" applyFill="1" applyAlignment="1">
      <alignment horizontal="left" vertical="top" shrinkToFit="1"/>
    </xf>
    <xf numFmtId="165" fontId="3" fillId="33" borderId="0" xfId="42" applyNumberFormat="1" applyFont="1" applyFill="1" applyAlignment="1">
      <alignment horizontal="left" vertical="top" shrinkToFit="1"/>
    </xf>
    <xf numFmtId="0" fontId="0" fillId="0" borderId="0" xfId="0" applyFont="1" applyAlignment="1">
      <alignment horizontal="right"/>
    </xf>
    <xf numFmtId="168" fontId="0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1"/>
  <sheetViews>
    <sheetView tabSelected="1" zoomScale="70" zoomScaleNormal="70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6.7109375" style="1" customWidth="1"/>
    <col min="2" max="2" width="40.7109375" style="1" customWidth="1"/>
    <col min="3" max="3" width="23.8515625" style="1" customWidth="1"/>
    <col min="4" max="4" width="16.7109375" style="4" customWidth="1"/>
    <col min="5" max="5" width="24.421875" style="1" customWidth="1"/>
    <col min="6" max="6" width="8.57421875" style="1" customWidth="1"/>
    <col min="7" max="7" width="9.140625" style="1" customWidth="1"/>
    <col min="8" max="8" width="10.421875" style="1" customWidth="1"/>
    <col min="9" max="9" width="11.28125" style="4" bestFit="1" customWidth="1"/>
    <col min="10" max="10" width="15.140625" style="4" customWidth="1"/>
    <col min="11" max="16384" width="9.140625" style="1" customWidth="1"/>
  </cols>
  <sheetData>
    <row r="1" spans="2:3" ht="12.75">
      <c r="B1" s="2" t="s">
        <v>76</v>
      </c>
      <c r="C1" s="3"/>
    </row>
    <row r="2" spans="1:10" ht="51">
      <c r="A2" s="5" t="s">
        <v>0</v>
      </c>
      <c r="B2" s="5" t="s">
        <v>1</v>
      </c>
      <c r="C2" s="6" t="s">
        <v>2</v>
      </c>
      <c r="D2" s="18" t="s">
        <v>3</v>
      </c>
      <c r="E2" s="5" t="s">
        <v>4</v>
      </c>
      <c r="F2" s="6" t="s">
        <v>5</v>
      </c>
      <c r="G2" s="6" t="s">
        <v>6</v>
      </c>
      <c r="H2" s="6" t="s">
        <v>7</v>
      </c>
      <c r="I2" s="18" t="s">
        <v>8</v>
      </c>
      <c r="J2" s="18" t="s">
        <v>9</v>
      </c>
    </row>
    <row r="3" spans="1:10" ht="12.75">
      <c r="A3" s="16">
        <v>1</v>
      </c>
      <c r="B3" s="16" t="s">
        <v>63</v>
      </c>
      <c r="C3" s="17" t="s">
        <v>10</v>
      </c>
      <c r="D3" s="21">
        <v>10555220</v>
      </c>
      <c r="E3" s="16" t="s">
        <v>40</v>
      </c>
      <c r="F3" s="24">
        <v>0</v>
      </c>
      <c r="G3" s="16">
        <v>1</v>
      </c>
      <c r="H3" s="16">
        <v>533</v>
      </c>
      <c r="I3" s="21">
        <f aca="true" t="shared" si="0" ref="I3:I17">D3/H3</f>
        <v>19803.414634146342</v>
      </c>
      <c r="J3" s="21">
        <v>10555220</v>
      </c>
    </row>
    <row r="4" spans="1:10" ht="12.75">
      <c r="A4" s="16">
        <v>2</v>
      </c>
      <c r="B4" s="16" t="s">
        <v>45</v>
      </c>
      <c r="C4" s="17" t="s">
        <v>10</v>
      </c>
      <c r="D4" s="21">
        <v>908049</v>
      </c>
      <c r="E4" s="16" t="s">
        <v>17</v>
      </c>
      <c r="F4" s="23">
        <v>-60</v>
      </c>
      <c r="G4" s="16">
        <v>12</v>
      </c>
      <c r="H4" s="16">
        <v>345</v>
      </c>
      <c r="I4" s="21">
        <f t="shared" si="0"/>
        <v>2632.026086956522</v>
      </c>
      <c r="J4" s="21">
        <v>88748017</v>
      </c>
    </row>
    <row r="5" spans="1:10" ht="12.75">
      <c r="A5" s="16">
        <v>3</v>
      </c>
      <c r="B5" s="16" t="s">
        <v>53</v>
      </c>
      <c r="C5" s="17" t="s">
        <v>60</v>
      </c>
      <c r="D5" s="21">
        <v>673551</v>
      </c>
      <c r="E5" s="16" t="s">
        <v>27</v>
      </c>
      <c r="F5" s="34">
        <v>-44</v>
      </c>
      <c r="G5" s="16">
        <v>2</v>
      </c>
      <c r="H5" s="16">
        <v>348</v>
      </c>
      <c r="I5" s="21">
        <f t="shared" si="0"/>
        <v>1935.4913793103449</v>
      </c>
      <c r="J5" s="21">
        <v>2514167</v>
      </c>
    </row>
    <row r="6" spans="1:10" ht="12.75">
      <c r="A6" s="16">
        <v>4</v>
      </c>
      <c r="B6" s="16" t="s">
        <v>49</v>
      </c>
      <c r="C6" s="17" t="s">
        <v>50</v>
      </c>
      <c r="D6" s="21">
        <v>661595</v>
      </c>
      <c r="E6" s="16" t="s">
        <v>27</v>
      </c>
      <c r="F6" s="22">
        <v>-45</v>
      </c>
      <c r="G6" s="16">
        <v>3</v>
      </c>
      <c r="H6" s="16">
        <v>425</v>
      </c>
      <c r="I6" s="21">
        <f t="shared" si="0"/>
        <v>1556.6941176470589</v>
      </c>
      <c r="J6" s="21">
        <v>5183763</v>
      </c>
    </row>
    <row r="7" spans="1:10" ht="12.75">
      <c r="A7" s="16">
        <v>5</v>
      </c>
      <c r="B7" s="16" t="s">
        <v>56</v>
      </c>
      <c r="C7" s="17" t="s">
        <v>10</v>
      </c>
      <c r="D7" s="21">
        <v>381760</v>
      </c>
      <c r="E7" s="16" t="s">
        <v>40</v>
      </c>
      <c r="F7" s="22">
        <v>-56</v>
      </c>
      <c r="G7" s="16">
        <v>6</v>
      </c>
      <c r="H7" s="16">
        <v>469</v>
      </c>
      <c r="I7" s="21">
        <f t="shared" si="0"/>
        <v>813.9872068230277</v>
      </c>
      <c r="J7" s="21">
        <v>10487623</v>
      </c>
    </row>
    <row r="8" spans="1:10" ht="12.75">
      <c r="A8" s="16">
        <v>6</v>
      </c>
      <c r="B8" s="16" t="s">
        <v>95</v>
      </c>
      <c r="C8" s="17" t="s">
        <v>57</v>
      </c>
      <c r="D8" s="21">
        <v>374620</v>
      </c>
      <c r="E8" s="16" t="s">
        <v>18</v>
      </c>
      <c r="F8" s="22">
        <v>-45</v>
      </c>
      <c r="G8" s="16">
        <v>2</v>
      </c>
      <c r="H8" s="16">
        <v>272</v>
      </c>
      <c r="I8" s="21">
        <f t="shared" si="0"/>
        <v>1377.2794117647059</v>
      </c>
      <c r="J8" s="21">
        <v>1444330</v>
      </c>
    </row>
    <row r="9" spans="1:10" ht="12.75">
      <c r="A9" s="16">
        <v>7</v>
      </c>
      <c r="B9" s="16" t="s">
        <v>96</v>
      </c>
      <c r="C9" s="17" t="s">
        <v>42</v>
      </c>
      <c r="D9" s="21">
        <v>369938</v>
      </c>
      <c r="E9" s="16" t="s">
        <v>17</v>
      </c>
      <c r="F9" s="34">
        <v>-57</v>
      </c>
      <c r="G9" s="16">
        <v>4</v>
      </c>
      <c r="H9" s="16">
        <v>442</v>
      </c>
      <c r="I9" s="21">
        <f t="shared" si="0"/>
        <v>836.9638009049773</v>
      </c>
      <c r="J9" s="21">
        <v>6960947</v>
      </c>
    </row>
    <row r="10" spans="1:10" ht="12.75">
      <c r="A10" s="16">
        <v>8</v>
      </c>
      <c r="B10" s="16" t="s">
        <v>51</v>
      </c>
      <c r="C10" s="17" t="s">
        <v>58</v>
      </c>
      <c r="D10" s="21">
        <v>364875</v>
      </c>
      <c r="E10" s="16" t="s">
        <v>26</v>
      </c>
      <c r="F10" s="34">
        <v>-50</v>
      </c>
      <c r="G10" s="16">
        <v>2</v>
      </c>
      <c r="H10" s="16">
        <v>309</v>
      </c>
      <c r="I10" s="21">
        <f t="shared" si="0"/>
        <v>1180.8252427184466</v>
      </c>
      <c r="J10" s="21">
        <v>1479156</v>
      </c>
    </row>
    <row r="11" spans="1:10" ht="12.75">
      <c r="A11" s="16">
        <v>9</v>
      </c>
      <c r="B11" s="16" t="s">
        <v>48</v>
      </c>
      <c r="C11" s="17" t="s">
        <v>10</v>
      </c>
      <c r="D11" s="21">
        <v>296561</v>
      </c>
      <c r="E11" s="16" t="s">
        <v>18</v>
      </c>
      <c r="F11" s="23">
        <v>-64</v>
      </c>
      <c r="G11" s="16">
        <v>4</v>
      </c>
      <c r="H11" s="16">
        <v>349</v>
      </c>
      <c r="I11" s="21">
        <f t="shared" si="0"/>
        <v>849.7449856733524</v>
      </c>
      <c r="J11" s="21">
        <v>9977602</v>
      </c>
    </row>
    <row r="12" spans="1:10" ht="12.75">
      <c r="A12" s="16">
        <v>10</v>
      </c>
      <c r="B12" s="16" t="s">
        <v>47</v>
      </c>
      <c r="C12" s="17" t="s">
        <v>10</v>
      </c>
      <c r="D12" s="21">
        <v>219243</v>
      </c>
      <c r="E12" s="16" t="s">
        <v>22</v>
      </c>
      <c r="F12" s="23">
        <v>-43</v>
      </c>
      <c r="G12" s="16">
        <v>4</v>
      </c>
      <c r="H12" s="16">
        <v>85</v>
      </c>
      <c r="I12" s="21">
        <f t="shared" si="0"/>
        <v>2579.329411764706</v>
      </c>
      <c r="J12" s="21">
        <v>2411861</v>
      </c>
    </row>
    <row r="13" spans="1:10" ht="12.75">
      <c r="A13" s="16">
        <v>11</v>
      </c>
      <c r="B13" s="16" t="s">
        <v>68</v>
      </c>
      <c r="C13" s="17" t="s">
        <v>10</v>
      </c>
      <c r="D13" s="21">
        <v>212328</v>
      </c>
      <c r="E13" s="21" t="s">
        <v>55</v>
      </c>
      <c r="F13" s="24">
        <v>0</v>
      </c>
      <c r="G13" s="16">
        <v>1</v>
      </c>
      <c r="H13" s="16">
        <v>135</v>
      </c>
      <c r="I13" s="21">
        <f t="shared" si="0"/>
        <v>1572.8</v>
      </c>
      <c r="J13" s="21">
        <v>212328</v>
      </c>
    </row>
    <row r="14" spans="1:10" ht="12.75">
      <c r="A14" s="16">
        <v>12</v>
      </c>
      <c r="B14" s="16" t="s">
        <v>97</v>
      </c>
      <c r="C14" s="17" t="s">
        <v>10</v>
      </c>
      <c r="D14" s="21">
        <v>210042</v>
      </c>
      <c r="E14" s="16" t="s">
        <v>17</v>
      </c>
      <c r="F14" s="23">
        <v>244</v>
      </c>
      <c r="G14" s="16">
        <v>3</v>
      </c>
      <c r="H14" s="16">
        <v>116</v>
      </c>
      <c r="I14" s="21">
        <f t="shared" si="0"/>
        <v>1810.7068965517242</v>
      </c>
      <c r="J14" s="21">
        <v>492990</v>
      </c>
    </row>
    <row r="15" spans="1:10" ht="12.75">
      <c r="A15" s="16">
        <v>13</v>
      </c>
      <c r="B15" s="16" t="s">
        <v>67</v>
      </c>
      <c r="C15" s="17" t="s">
        <v>74</v>
      </c>
      <c r="D15" s="21">
        <v>183088</v>
      </c>
      <c r="E15" s="16" t="s">
        <v>27</v>
      </c>
      <c r="F15" s="30">
        <v>0</v>
      </c>
      <c r="G15" s="16">
        <v>1</v>
      </c>
      <c r="H15" s="16">
        <v>151</v>
      </c>
      <c r="I15" s="21">
        <f t="shared" si="0"/>
        <v>1212.5033112582782</v>
      </c>
      <c r="J15" s="21">
        <v>183088</v>
      </c>
    </row>
    <row r="16" spans="1:10" ht="12.75">
      <c r="A16" s="16">
        <v>14</v>
      </c>
      <c r="B16" s="16" t="s">
        <v>43</v>
      </c>
      <c r="C16" s="17" t="s">
        <v>10</v>
      </c>
      <c r="D16" s="21">
        <v>140310</v>
      </c>
      <c r="E16" s="16" t="s">
        <v>18</v>
      </c>
      <c r="F16" s="23">
        <v>-52</v>
      </c>
      <c r="G16" s="16">
        <v>5</v>
      </c>
      <c r="H16" s="16">
        <v>148</v>
      </c>
      <c r="I16" s="21">
        <f t="shared" si="0"/>
        <v>948.0405405405405</v>
      </c>
      <c r="J16" s="21">
        <v>4537276</v>
      </c>
    </row>
    <row r="17" spans="1:10" ht="12.75">
      <c r="A17" s="16">
        <v>15</v>
      </c>
      <c r="B17" s="16" t="s">
        <v>66</v>
      </c>
      <c r="C17" s="17" t="s">
        <v>73</v>
      </c>
      <c r="D17" s="21">
        <v>135540</v>
      </c>
      <c r="E17" s="21" t="s">
        <v>26</v>
      </c>
      <c r="F17" s="30">
        <v>0</v>
      </c>
      <c r="G17" s="16">
        <v>1</v>
      </c>
      <c r="H17" s="16">
        <v>114</v>
      </c>
      <c r="I17" s="21">
        <f t="shared" si="0"/>
        <v>1188.9473684210527</v>
      </c>
      <c r="J17" s="21">
        <v>135540</v>
      </c>
    </row>
    <row r="18" spans="1:10" ht="12.75">
      <c r="A18" s="7"/>
      <c r="B18" s="7" t="s">
        <v>12</v>
      </c>
      <c r="C18" s="8"/>
      <c r="D18" s="19">
        <f>SUM(D3:D17)</f>
        <v>15686720</v>
      </c>
      <c r="E18" s="7"/>
      <c r="F18" s="31"/>
      <c r="G18" s="31"/>
      <c r="H18" s="32">
        <f>SUM(H3:H17)</f>
        <v>4241</v>
      </c>
      <c r="I18" s="19">
        <f>D18/H18</f>
        <v>3698.8257486441876</v>
      </c>
      <c r="J18" s="19">
        <f>SUM(J3:J17)</f>
        <v>145323908</v>
      </c>
    </row>
    <row r="19" spans="1:10" s="15" customFormat="1" ht="12.75">
      <c r="A19" s="12"/>
      <c r="B19" s="12"/>
      <c r="C19" s="13"/>
      <c r="D19" s="20"/>
      <c r="E19" s="12"/>
      <c r="F19" s="12"/>
      <c r="G19" s="12"/>
      <c r="H19" s="14"/>
      <c r="I19" s="20"/>
      <c r="J19" s="20"/>
    </row>
    <row r="20" spans="1:10" ht="12.75">
      <c r="A20" s="16"/>
      <c r="B20" s="16"/>
      <c r="C20" s="17"/>
      <c r="D20" s="21"/>
      <c r="E20" s="16"/>
      <c r="F20" s="16"/>
      <c r="G20" s="16"/>
      <c r="H20" s="16"/>
      <c r="I20" s="21"/>
      <c r="J20" s="21"/>
    </row>
    <row r="21" spans="1:10" ht="12.75">
      <c r="A21" s="16"/>
      <c r="B21" s="9" t="s">
        <v>13</v>
      </c>
      <c r="C21" s="17"/>
      <c r="D21" s="21"/>
      <c r="E21" s="16"/>
      <c r="F21" s="16"/>
      <c r="G21" s="16"/>
      <c r="H21" s="25"/>
      <c r="I21" s="21"/>
      <c r="J21" s="21"/>
    </row>
    <row r="22" spans="1:10" ht="12.75">
      <c r="A22" s="16">
        <v>17</v>
      </c>
      <c r="B22" s="16" t="s">
        <v>69</v>
      </c>
      <c r="C22" s="17" t="s">
        <v>38</v>
      </c>
      <c r="D22" s="4">
        <v>103654</v>
      </c>
      <c r="E22" s="21" t="s">
        <v>54</v>
      </c>
      <c r="F22" s="30">
        <v>0</v>
      </c>
      <c r="G22" s="16">
        <v>1</v>
      </c>
      <c r="H22" s="16">
        <v>41</v>
      </c>
      <c r="I22" s="21">
        <f aca="true" t="shared" si="1" ref="I22:I34">D22/H22</f>
        <v>2528.1463414634145</v>
      </c>
      <c r="J22" s="21">
        <v>103654</v>
      </c>
    </row>
    <row r="23" spans="1:10" ht="12.75">
      <c r="A23" s="16">
        <v>25</v>
      </c>
      <c r="B23" s="26" t="s">
        <v>23</v>
      </c>
      <c r="C23" s="17" t="s">
        <v>11</v>
      </c>
      <c r="D23" s="21">
        <v>40825</v>
      </c>
      <c r="E23" s="16" t="s">
        <v>21</v>
      </c>
      <c r="F23" s="16">
        <v>6</v>
      </c>
      <c r="G23" s="16">
        <v>19</v>
      </c>
      <c r="H23" s="25">
        <v>57</v>
      </c>
      <c r="I23" s="21">
        <f t="shared" si="1"/>
        <v>716.2280701754386</v>
      </c>
      <c r="J23" s="21">
        <v>2396929</v>
      </c>
    </row>
    <row r="24" spans="1:10" ht="12.75">
      <c r="A24" s="16">
        <v>37</v>
      </c>
      <c r="B24" s="16" t="s">
        <v>31</v>
      </c>
      <c r="C24" s="17" t="s">
        <v>28</v>
      </c>
      <c r="D24" s="21">
        <v>13462</v>
      </c>
      <c r="E24" s="16" t="s">
        <v>16</v>
      </c>
      <c r="F24" s="16">
        <v>-31</v>
      </c>
      <c r="G24" s="16">
        <v>14</v>
      </c>
      <c r="H24" s="25">
        <v>96</v>
      </c>
      <c r="I24" s="21">
        <f t="shared" si="1"/>
        <v>140.22916666666666</v>
      </c>
      <c r="J24" s="21">
        <v>4939460</v>
      </c>
    </row>
    <row r="25" spans="1:10" ht="12.75">
      <c r="A25" s="16">
        <v>44</v>
      </c>
      <c r="B25" s="16" t="s">
        <v>70</v>
      </c>
      <c r="C25" s="17" t="s">
        <v>11</v>
      </c>
      <c r="D25" s="21">
        <v>4265</v>
      </c>
      <c r="E25" s="21" t="s">
        <v>44</v>
      </c>
      <c r="F25" s="30">
        <v>0</v>
      </c>
      <c r="G25" s="16">
        <v>1</v>
      </c>
      <c r="H25" s="25">
        <v>17</v>
      </c>
      <c r="I25" s="21">
        <f t="shared" si="1"/>
        <v>250.88235294117646</v>
      </c>
      <c r="J25" s="21">
        <v>4265</v>
      </c>
    </row>
    <row r="26" spans="1:10" ht="12.75">
      <c r="A26" s="16">
        <v>50</v>
      </c>
      <c r="B26" s="16" t="s">
        <v>29</v>
      </c>
      <c r="C26" s="17" t="s">
        <v>30</v>
      </c>
      <c r="D26" s="21">
        <v>2281</v>
      </c>
      <c r="E26" s="16" t="s">
        <v>16</v>
      </c>
      <c r="F26" s="23">
        <v>-59</v>
      </c>
      <c r="G26" s="16">
        <v>12</v>
      </c>
      <c r="H26" s="16">
        <v>8</v>
      </c>
      <c r="I26" s="21">
        <f t="shared" si="1"/>
        <v>285.125</v>
      </c>
      <c r="J26" s="21">
        <v>3256830</v>
      </c>
    </row>
    <row r="27" spans="1:10" ht="12.75">
      <c r="A27" s="16">
        <v>52</v>
      </c>
      <c r="B27" s="16" t="s">
        <v>37</v>
      </c>
      <c r="C27" s="17" t="s">
        <v>11</v>
      </c>
      <c r="D27" s="21">
        <v>1985</v>
      </c>
      <c r="E27" s="16" t="s">
        <v>16</v>
      </c>
      <c r="F27" s="23">
        <v>-76</v>
      </c>
      <c r="G27" s="16">
        <v>9</v>
      </c>
      <c r="H27" s="16">
        <v>7</v>
      </c>
      <c r="I27" s="21">
        <f t="shared" si="1"/>
        <v>283.57142857142856</v>
      </c>
      <c r="J27" s="21">
        <v>852500</v>
      </c>
    </row>
    <row r="28" spans="1:10" ht="12.75">
      <c r="A28" s="16">
        <v>58</v>
      </c>
      <c r="B28" s="26" t="s">
        <v>25</v>
      </c>
      <c r="C28" s="17" t="s">
        <v>11</v>
      </c>
      <c r="D28" s="21">
        <v>1072</v>
      </c>
      <c r="E28" s="16" t="s">
        <v>19</v>
      </c>
      <c r="F28" s="16">
        <v>-30</v>
      </c>
      <c r="G28" s="16">
        <v>16</v>
      </c>
      <c r="H28" s="25">
        <v>1</v>
      </c>
      <c r="I28" s="21">
        <f t="shared" si="1"/>
        <v>1072</v>
      </c>
      <c r="J28" s="21">
        <v>314405</v>
      </c>
    </row>
    <row r="29" spans="1:10" ht="12.75">
      <c r="A29" s="16">
        <v>59</v>
      </c>
      <c r="B29" s="16" t="s">
        <v>32</v>
      </c>
      <c r="C29" s="17" t="s">
        <v>11</v>
      </c>
      <c r="D29" s="21">
        <v>1037</v>
      </c>
      <c r="E29" s="16" t="s">
        <v>22</v>
      </c>
      <c r="F29" s="16">
        <v>-6</v>
      </c>
      <c r="G29" s="16">
        <v>11</v>
      </c>
      <c r="H29" s="25">
        <v>3</v>
      </c>
      <c r="I29" s="21">
        <f t="shared" si="1"/>
        <v>345.6666666666667</v>
      </c>
      <c r="J29" s="21">
        <v>1292610</v>
      </c>
    </row>
    <row r="30" spans="1:10" ht="12.75">
      <c r="A30" s="16">
        <v>62</v>
      </c>
      <c r="B30" s="16" t="s">
        <v>35</v>
      </c>
      <c r="C30" s="17" t="s">
        <v>11</v>
      </c>
      <c r="D30" s="21">
        <v>893</v>
      </c>
      <c r="E30" s="21" t="s">
        <v>34</v>
      </c>
      <c r="F30" s="24">
        <v>20</v>
      </c>
      <c r="G30" s="16">
        <v>9</v>
      </c>
      <c r="H30" s="25">
        <v>3</v>
      </c>
      <c r="I30" s="21">
        <f t="shared" si="1"/>
        <v>297.6666666666667</v>
      </c>
      <c r="J30" s="21">
        <v>70880</v>
      </c>
    </row>
    <row r="31" spans="1:10" ht="12.75">
      <c r="A31" s="16">
        <v>64</v>
      </c>
      <c r="B31" s="16" t="s">
        <v>39</v>
      </c>
      <c r="C31" s="17" t="s">
        <v>41</v>
      </c>
      <c r="D31" s="21">
        <v>498</v>
      </c>
      <c r="E31" s="21" t="s">
        <v>40</v>
      </c>
      <c r="F31" s="30">
        <v>-80</v>
      </c>
      <c r="G31" s="16">
        <v>7</v>
      </c>
      <c r="H31" s="16">
        <v>2</v>
      </c>
      <c r="I31" s="21">
        <f t="shared" si="1"/>
        <v>249</v>
      </c>
      <c r="J31" s="21">
        <v>135813</v>
      </c>
    </row>
    <row r="32" spans="1:10" ht="12.75">
      <c r="A32" s="16">
        <v>65</v>
      </c>
      <c r="B32" s="16" t="s">
        <v>52</v>
      </c>
      <c r="C32" s="17" t="s">
        <v>59</v>
      </c>
      <c r="D32" s="21">
        <v>472</v>
      </c>
      <c r="E32" s="21" t="s">
        <v>26</v>
      </c>
      <c r="F32" s="30">
        <v>-94</v>
      </c>
      <c r="G32" s="16">
        <v>2</v>
      </c>
      <c r="H32" s="25">
        <v>1</v>
      </c>
      <c r="I32" s="21">
        <f t="shared" si="1"/>
        <v>472</v>
      </c>
      <c r="J32" s="21">
        <v>9567</v>
      </c>
    </row>
    <row r="33" spans="1:10" ht="12.75">
      <c r="A33" s="16">
        <v>66</v>
      </c>
      <c r="B33" s="16" t="s">
        <v>36</v>
      </c>
      <c r="C33" s="17" t="s">
        <v>11</v>
      </c>
      <c r="D33" s="21">
        <v>440</v>
      </c>
      <c r="E33" s="21" t="s">
        <v>19</v>
      </c>
      <c r="F33" s="30">
        <v>730</v>
      </c>
      <c r="G33" s="16">
        <v>8</v>
      </c>
      <c r="H33" s="16">
        <v>2</v>
      </c>
      <c r="I33" s="21">
        <f t="shared" si="1"/>
        <v>220</v>
      </c>
      <c r="J33" s="21">
        <v>401724</v>
      </c>
    </row>
    <row r="34" spans="1:10" ht="12.75">
      <c r="A34" s="16">
        <v>72</v>
      </c>
      <c r="B34" s="16" t="s">
        <v>46</v>
      </c>
      <c r="C34" s="17" t="s">
        <v>11</v>
      </c>
      <c r="D34" s="21">
        <v>153</v>
      </c>
      <c r="E34" s="16" t="s">
        <v>16</v>
      </c>
      <c r="F34" s="23">
        <v>-93</v>
      </c>
      <c r="G34" s="16">
        <v>12</v>
      </c>
      <c r="H34" s="16">
        <v>3</v>
      </c>
      <c r="I34" s="21">
        <f t="shared" si="1"/>
        <v>51</v>
      </c>
      <c r="J34" s="21">
        <v>7075203</v>
      </c>
    </row>
    <row r="35" spans="1:10" ht="12.75">
      <c r="A35" s="16"/>
      <c r="B35" s="16"/>
      <c r="C35" s="17"/>
      <c r="D35" s="21"/>
      <c r="E35" s="16"/>
      <c r="F35" s="23"/>
      <c r="G35" s="16"/>
      <c r="H35" s="16"/>
      <c r="I35" s="21"/>
      <c r="J35" s="21"/>
    </row>
    <row r="36" spans="1:10" ht="12.75">
      <c r="A36" s="16"/>
      <c r="B36" s="9" t="s">
        <v>20</v>
      </c>
      <c r="C36" s="16"/>
      <c r="D36" s="21"/>
      <c r="E36" s="16"/>
      <c r="F36" s="16"/>
      <c r="G36" s="16"/>
      <c r="H36" s="16"/>
      <c r="I36" s="21"/>
      <c r="J36" s="21"/>
    </row>
    <row r="37" spans="1:10" ht="12.75">
      <c r="A37" s="16">
        <v>18</v>
      </c>
      <c r="B37" s="16" t="s">
        <v>71</v>
      </c>
      <c r="C37" s="17" t="s">
        <v>75</v>
      </c>
      <c r="D37" s="21">
        <v>102138</v>
      </c>
      <c r="E37" s="21" t="s">
        <v>27</v>
      </c>
      <c r="F37" s="30">
        <v>0</v>
      </c>
      <c r="G37" s="16">
        <v>1</v>
      </c>
      <c r="H37" s="16">
        <v>135</v>
      </c>
      <c r="I37" s="21">
        <f>D37/H37</f>
        <v>756.5777777777778</v>
      </c>
      <c r="J37" s="21">
        <v>102138</v>
      </c>
    </row>
    <row r="38" spans="1:10" ht="12.75">
      <c r="A38" s="16">
        <v>22</v>
      </c>
      <c r="B38" s="16" t="s">
        <v>83</v>
      </c>
      <c r="C38" s="17" t="s">
        <v>24</v>
      </c>
      <c r="D38" s="21">
        <v>47812</v>
      </c>
      <c r="E38" s="21" t="s">
        <v>84</v>
      </c>
      <c r="F38" s="30">
        <v>0</v>
      </c>
      <c r="G38" s="16">
        <v>1</v>
      </c>
      <c r="H38" s="16">
        <v>27</v>
      </c>
      <c r="I38" s="21">
        <f>D38/H38</f>
        <v>1770.8148148148148</v>
      </c>
      <c r="J38" s="21">
        <v>47812</v>
      </c>
    </row>
    <row r="39" spans="1:10" ht="12.75">
      <c r="A39" s="16">
        <v>30</v>
      </c>
      <c r="B39" s="16" t="s">
        <v>61</v>
      </c>
      <c r="C39" s="17" t="s">
        <v>72</v>
      </c>
      <c r="D39" s="4">
        <v>24194</v>
      </c>
      <c r="E39" s="21" t="s">
        <v>62</v>
      </c>
      <c r="F39" s="30">
        <v>0</v>
      </c>
      <c r="G39" s="16">
        <v>1</v>
      </c>
      <c r="H39" s="16">
        <v>8</v>
      </c>
      <c r="I39" s="21">
        <f>D39/H39</f>
        <v>3024.25</v>
      </c>
      <c r="J39" s="21">
        <v>24194</v>
      </c>
    </row>
    <row r="40" spans="1:10" ht="12.75">
      <c r="A40" s="16">
        <v>74</v>
      </c>
      <c r="B40" s="16" t="s">
        <v>64</v>
      </c>
      <c r="C40" s="17" t="s">
        <v>10</v>
      </c>
      <c r="D40" s="21">
        <v>88</v>
      </c>
      <c r="E40" s="21" t="s">
        <v>65</v>
      </c>
      <c r="F40" s="30">
        <v>0</v>
      </c>
      <c r="G40" s="16">
        <v>1</v>
      </c>
      <c r="H40" s="16">
        <v>1</v>
      </c>
      <c r="I40" s="21">
        <f>D40/H40</f>
        <v>88</v>
      </c>
      <c r="J40" s="21">
        <v>88</v>
      </c>
    </row>
    <row r="41" spans="1:10" ht="12.75">
      <c r="A41" s="16"/>
      <c r="B41" s="16"/>
      <c r="C41" s="17"/>
      <c r="E41" s="21"/>
      <c r="F41" s="16"/>
      <c r="G41" s="16"/>
      <c r="H41" s="16"/>
      <c r="I41" s="21"/>
      <c r="J41" s="21"/>
    </row>
    <row r="42" spans="1:10" ht="12.75">
      <c r="A42" s="16"/>
      <c r="B42" s="16"/>
      <c r="C42" s="17"/>
      <c r="D42" s="21"/>
      <c r="E42" s="16"/>
      <c r="F42" s="16"/>
      <c r="G42" s="16"/>
      <c r="H42" s="16"/>
      <c r="I42" s="21"/>
      <c r="J42" s="21"/>
    </row>
    <row r="43" spans="1:10" ht="12.75">
      <c r="A43" s="16"/>
      <c r="B43" s="10" t="s">
        <v>14</v>
      </c>
      <c r="C43" s="17"/>
      <c r="D43" s="27"/>
      <c r="E43" s="16"/>
      <c r="F43" s="16"/>
      <c r="G43" s="33"/>
      <c r="H43" s="33"/>
      <c r="I43" s="21"/>
      <c r="J43" s="21"/>
    </row>
    <row r="44" spans="1:10" ht="12.75">
      <c r="A44" s="16"/>
      <c r="B44" s="16" t="s">
        <v>77</v>
      </c>
      <c r="C44" s="16"/>
      <c r="D44" s="28"/>
      <c r="E44" s="16"/>
      <c r="F44" s="16"/>
      <c r="G44" s="16"/>
      <c r="H44" s="16"/>
      <c r="I44" s="21"/>
      <c r="J44" s="21"/>
    </row>
    <row r="45" spans="1:10" ht="12.75">
      <c r="A45" s="16"/>
      <c r="B45" s="16"/>
      <c r="C45" s="17"/>
      <c r="D45" s="21"/>
      <c r="E45" s="16"/>
      <c r="F45" s="16"/>
      <c r="G45" s="16"/>
      <c r="H45" s="16"/>
      <c r="I45" s="21"/>
      <c r="J45" s="21"/>
    </row>
    <row r="46" spans="1:10" ht="12.75">
      <c r="A46" s="16"/>
      <c r="B46" s="16" t="s">
        <v>78</v>
      </c>
      <c r="C46" s="17"/>
      <c r="D46" s="21"/>
      <c r="E46" s="16"/>
      <c r="F46" s="16"/>
      <c r="G46" s="16"/>
      <c r="H46" s="16"/>
      <c r="I46" s="21"/>
      <c r="J46" s="21"/>
    </row>
    <row r="47" spans="1:10" ht="12.75">
      <c r="A47" s="16"/>
      <c r="B47" s="16"/>
      <c r="C47" s="17"/>
      <c r="D47" s="21"/>
      <c r="E47" s="16"/>
      <c r="F47" s="16"/>
      <c r="G47" s="16"/>
      <c r="H47" s="16"/>
      <c r="I47" s="21"/>
      <c r="J47" s="21"/>
    </row>
    <row r="48" spans="1:10" ht="12.75">
      <c r="A48" s="16"/>
      <c r="B48" s="16" t="s">
        <v>79</v>
      </c>
      <c r="C48" s="17"/>
      <c r="D48" s="21"/>
      <c r="E48" s="16"/>
      <c r="F48" s="16"/>
      <c r="G48" s="16"/>
      <c r="H48" s="16"/>
      <c r="I48" s="21"/>
      <c r="J48" s="21"/>
    </row>
    <row r="49" spans="1:10" ht="12.75">
      <c r="A49" s="16"/>
      <c r="B49" s="16"/>
      <c r="C49" s="17"/>
      <c r="D49" s="28"/>
      <c r="E49" s="16"/>
      <c r="F49" s="16"/>
      <c r="G49" s="16"/>
      <c r="H49" s="16"/>
      <c r="I49" s="21"/>
      <c r="J49" s="21"/>
    </row>
    <row r="50" spans="1:10" ht="12.75">
      <c r="A50" s="16"/>
      <c r="B50" s="16" t="s">
        <v>80</v>
      </c>
      <c r="C50" s="17"/>
      <c r="D50" s="21"/>
      <c r="E50" s="16"/>
      <c r="F50" s="16"/>
      <c r="G50" s="16"/>
      <c r="H50" s="16"/>
      <c r="I50" s="21"/>
      <c r="J50" s="21"/>
    </row>
    <row r="51" spans="1:10" ht="12.75">
      <c r="A51" s="16"/>
      <c r="B51" s="16"/>
      <c r="C51" s="17"/>
      <c r="D51" s="21"/>
      <c r="E51" s="16"/>
      <c r="F51" s="16"/>
      <c r="G51" s="16"/>
      <c r="H51" s="16"/>
      <c r="I51" s="21"/>
      <c r="J51" s="21"/>
    </row>
    <row r="52" spans="1:10" ht="12.75">
      <c r="A52" s="16"/>
      <c r="B52" s="16" t="s">
        <v>81</v>
      </c>
      <c r="C52" s="29"/>
      <c r="D52" s="21"/>
      <c r="E52" s="16"/>
      <c r="F52" s="16"/>
      <c r="G52" s="16"/>
      <c r="H52" s="16"/>
      <c r="I52" s="21"/>
      <c r="J52" s="21"/>
    </row>
    <row r="53" spans="1:10" ht="12.75">
      <c r="A53" s="16"/>
      <c r="B53" s="11"/>
      <c r="C53" s="29"/>
      <c r="D53" s="21"/>
      <c r="E53" s="16"/>
      <c r="F53" s="16"/>
      <c r="G53" s="16"/>
      <c r="H53" s="16"/>
      <c r="I53" s="21"/>
      <c r="J53" s="21"/>
    </row>
    <row r="54" spans="1:10" ht="12.75">
      <c r="A54" s="16"/>
      <c r="B54" s="11" t="s">
        <v>15</v>
      </c>
      <c r="C54" s="17"/>
      <c r="D54" s="21"/>
      <c r="E54" s="16"/>
      <c r="F54" s="16"/>
      <c r="G54" s="16"/>
      <c r="H54" s="16"/>
      <c r="I54" s="21"/>
      <c r="J54" s="21"/>
    </row>
    <row r="55" spans="1:10" ht="12.75">
      <c r="A55" s="16"/>
      <c r="B55" s="16" t="s">
        <v>82</v>
      </c>
      <c r="C55" s="17"/>
      <c r="D55" s="21"/>
      <c r="E55" s="16"/>
      <c r="F55" s="16"/>
      <c r="G55" s="16"/>
      <c r="H55" s="16"/>
      <c r="I55" s="21"/>
      <c r="J55" s="21"/>
    </row>
    <row r="56" spans="1:10" ht="12.75">
      <c r="A56" s="16"/>
      <c r="B56" s="16"/>
      <c r="C56" s="17"/>
      <c r="D56" s="21"/>
      <c r="E56" s="16"/>
      <c r="F56" s="16"/>
      <c r="G56" s="16"/>
      <c r="H56" s="16"/>
      <c r="I56" s="21"/>
      <c r="J56" s="21"/>
    </row>
    <row r="57" spans="1:10" ht="12.75">
      <c r="A57" s="16"/>
      <c r="B57" s="16"/>
      <c r="C57" s="17"/>
      <c r="D57" s="21"/>
      <c r="E57" s="16"/>
      <c r="F57" s="16"/>
      <c r="G57" s="16"/>
      <c r="H57" s="16"/>
      <c r="I57" s="21"/>
      <c r="J57" s="21"/>
    </row>
    <row r="58" spans="1:10" ht="12.75">
      <c r="A58" s="16"/>
      <c r="B58" s="10" t="s">
        <v>98</v>
      </c>
      <c r="C58" s="17"/>
      <c r="D58" s="21"/>
      <c r="E58" s="16"/>
      <c r="F58" s="16"/>
      <c r="G58" s="16"/>
      <c r="H58" s="16"/>
      <c r="I58" s="21"/>
      <c r="J58" s="21"/>
    </row>
    <row r="59" spans="1:10" ht="12.75">
      <c r="A59" s="16"/>
      <c r="B59" s="16" t="s">
        <v>85</v>
      </c>
      <c r="C59" s="17" t="s">
        <v>10</v>
      </c>
      <c r="D59" s="21" t="s">
        <v>16</v>
      </c>
      <c r="E59" s="16"/>
      <c r="F59" s="16"/>
      <c r="G59" s="16"/>
      <c r="H59" s="16"/>
      <c r="I59" s="21"/>
      <c r="J59" s="21"/>
    </row>
    <row r="60" spans="1:10" ht="12.75">
      <c r="A60" s="16"/>
      <c r="B60" s="16" t="s">
        <v>91</v>
      </c>
      <c r="C60" s="17" t="s">
        <v>92</v>
      </c>
      <c r="D60" s="21" t="s">
        <v>19</v>
      </c>
      <c r="E60" s="16"/>
      <c r="F60" s="16"/>
      <c r="G60" s="16"/>
      <c r="H60" s="16"/>
      <c r="I60" s="21"/>
      <c r="J60" s="21"/>
    </row>
    <row r="61" spans="1:10" ht="12.75">
      <c r="A61" s="16"/>
      <c r="B61" s="16" t="s">
        <v>86</v>
      </c>
      <c r="C61" s="17" t="s">
        <v>10</v>
      </c>
      <c r="D61" s="21" t="s">
        <v>27</v>
      </c>
      <c r="E61" s="16"/>
      <c r="F61" s="16"/>
      <c r="G61" s="16"/>
      <c r="H61" s="16"/>
      <c r="I61" s="21"/>
      <c r="J61" s="21"/>
    </row>
    <row r="62" spans="1:10" ht="12.75">
      <c r="A62" s="16"/>
      <c r="B62" s="16" t="s">
        <v>87</v>
      </c>
      <c r="C62" s="17" t="s">
        <v>94</v>
      </c>
      <c r="D62" s="21" t="s">
        <v>33</v>
      </c>
      <c r="E62" s="16"/>
      <c r="F62" s="16"/>
      <c r="G62" s="16"/>
      <c r="H62" s="16"/>
      <c r="I62" s="21"/>
      <c r="J62" s="21"/>
    </row>
    <row r="63" spans="1:10" ht="12.75">
      <c r="A63" s="16"/>
      <c r="B63" s="16" t="s">
        <v>88</v>
      </c>
      <c r="C63" s="17" t="s">
        <v>10</v>
      </c>
      <c r="D63" s="21" t="s">
        <v>89</v>
      </c>
      <c r="E63" s="16"/>
      <c r="F63" s="16"/>
      <c r="G63" s="16"/>
      <c r="H63" s="16"/>
      <c r="I63" s="21"/>
      <c r="J63" s="21"/>
    </row>
    <row r="64" spans="1:10" ht="12.75">
      <c r="A64" s="16"/>
      <c r="B64" s="16" t="s">
        <v>93</v>
      </c>
      <c r="C64" s="17" t="s">
        <v>10</v>
      </c>
      <c r="D64" s="21" t="s">
        <v>90</v>
      </c>
      <c r="E64" s="16"/>
      <c r="F64" s="16"/>
      <c r="G64" s="16"/>
      <c r="H64" s="16"/>
      <c r="I64" s="21"/>
      <c r="J64" s="21"/>
    </row>
    <row r="65" spans="1:10" ht="12.75">
      <c r="A65" s="16"/>
      <c r="B65" s="16"/>
      <c r="C65" s="17"/>
      <c r="D65" s="21"/>
      <c r="E65" s="16"/>
      <c r="F65" s="16"/>
      <c r="G65" s="16"/>
      <c r="H65" s="16"/>
      <c r="I65" s="21"/>
      <c r="J65" s="21"/>
    </row>
    <row r="66" spans="1:10" ht="12.75">
      <c r="A66" s="16"/>
      <c r="B66" s="16"/>
      <c r="C66" s="17"/>
      <c r="D66" s="21"/>
      <c r="E66" s="16"/>
      <c r="F66" s="16"/>
      <c r="G66" s="16"/>
      <c r="H66" s="16"/>
      <c r="I66" s="21"/>
      <c r="J66" s="21"/>
    </row>
    <row r="67" spans="1:10" ht="12.75">
      <c r="A67" s="16"/>
      <c r="B67" s="16"/>
      <c r="C67" s="17"/>
      <c r="D67" s="21"/>
      <c r="E67" s="16"/>
      <c r="F67" s="16"/>
      <c r="G67" s="16"/>
      <c r="H67" s="16"/>
      <c r="I67" s="21"/>
      <c r="J67" s="21"/>
    </row>
    <row r="68" spans="1:10" ht="12.75">
      <c r="A68" s="16"/>
      <c r="B68" s="16"/>
      <c r="C68" s="17"/>
      <c r="D68" s="21"/>
      <c r="E68" s="16"/>
      <c r="F68" s="16"/>
      <c r="G68" s="16"/>
      <c r="H68" s="16"/>
      <c r="I68" s="21"/>
      <c r="J68" s="21"/>
    </row>
    <row r="69" spans="1:10" ht="12.75">
      <c r="A69" s="16"/>
      <c r="B69" s="16"/>
      <c r="C69" s="17"/>
      <c r="D69" s="21"/>
      <c r="E69" s="16"/>
      <c r="F69" s="16"/>
      <c r="G69" s="16"/>
      <c r="H69" s="16"/>
      <c r="I69" s="21"/>
      <c r="J69" s="21"/>
    </row>
    <row r="70" spans="1:10" ht="12.75">
      <c r="A70" s="16"/>
      <c r="B70" s="16"/>
      <c r="C70" s="17"/>
      <c r="D70" s="21"/>
      <c r="E70" s="16"/>
      <c r="F70" s="16"/>
      <c r="G70" s="16"/>
      <c r="H70" s="16"/>
      <c r="I70" s="21"/>
      <c r="J70" s="21"/>
    </row>
    <row r="71" spans="1:10" ht="12.75">
      <c r="A71" s="16"/>
      <c r="B71" s="16"/>
      <c r="C71" s="17"/>
      <c r="D71" s="21"/>
      <c r="E71" s="16"/>
      <c r="F71" s="16"/>
      <c r="G71" s="16"/>
      <c r="H71" s="16"/>
      <c r="I71" s="21"/>
      <c r="J71" s="21"/>
    </row>
    <row r="72" spans="1:10" ht="12.75">
      <c r="A72" s="16"/>
      <c r="B72" s="16"/>
      <c r="C72" s="17"/>
      <c r="D72" s="21"/>
      <c r="E72" s="16"/>
      <c r="F72" s="16"/>
      <c r="G72" s="16"/>
      <c r="H72" s="16"/>
      <c r="I72" s="21"/>
      <c r="J72" s="21"/>
    </row>
    <row r="73" spans="1:10" ht="12.75">
      <c r="A73" s="16"/>
      <c r="B73" s="16"/>
      <c r="C73" s="17"/>
      <c r="D73" s="21"/>
      <c r="E73" s="16"/>
      <c r="F73" s="16"/>
      <c r="G73" s="16"/>
      <c r="H73" s="16"/>
      <c r="I73" s="21"/>
      <c r="J73" s="21"/>
    </row>
    <row r="74" spans="1:10" ht="12.75">
      <c r="A74" s="16"/>
      <c r="B74" s="16"/>
      <c r="C74" s="17"/>
      <c r="D74" s="21"/>
      <c r="E74" s="16"/>
      <c r="F74" s="16"/>
      <c r="G74" s="16"/>
      <c r="H74" s="16"/>
      <c r="I74" s="21"/>
      <c r="J74" s="21"/>
    </row>
    <row r="75" spans="1:10" ht="12.75">
      <c r="A75" s="16"/>
      <c r="B75" s="16"/>
      <c r="C75" s="17"/>
      <c r="D75" s="21"/>
      <c r="E75" s="16"/>
      <c r="F75" s="16"/>
      <c r="G75" s="16"/>
      <c r="H75" s="16"/>
      <c r="I75" s="21"/>
      <c r="J75" s="21"/>
    </row>
    <row r="76" spans="1:10" ht="12.75">
      <c r="A76" s="16"/>
      <c r="B76" s="16"/>
      <c r="C76" s="16"/>
      <c r="D76" s="21"/>
      <c r="E76" s="16"/>
      <c r="F76" s="16"/>
      <c r="G76" s="16"/>
      <c r="H76" s="16"/>
      <c r="I76" s="21"/>
      <c r="J76" s="21"/>
    </row>
    <row r="77" spans="1:10" ht="12.75">
      <c r="A77" s="16"/>
      <c r="B77" s="16"/>
      <c r="C77" s="16"/>
      <c r="D77" s="21"/>
      <c r="E77" s="16"/>
      <c r="F77" s="16"/>
      <c r="G77" s="16"/>
      <c r="H77" s="16"/>
      <c r="I77" s="21"/>
      <c r="J77" s="21"/>
    </row>
    <row r="78" spans="1:10" ht="12.75">
      <c r="A78" s="16"/>
      <c r="B78" s="16"/>
      <c r="C78" s="16"/>
      <c r="D78" s="21"/>
      <c r="E78" s="16"/>
      <c r="F78" s="16"/>
      <c r="G78" s="16"/>
      <c r="H78" s="16"/>
      <c r="I78" s="21"/>
      <c r="J78" s="21"/>
    </row>
    <row r="79" spans="1:10" ht="12.75">
      <c r="A79" s="16"/>
      <c r="B79" s="16"/>
      <c r="C79" s="16"/>
      <c r="D79" s="21"/>
      <c r="E79" s="16"/>
      <c r="F79" s="16"/>
      <c r="G79" s="16"/>
      <c r="H79" s="16"/>
      <c r="I79" s="21"/>
      <c r="J79" s="21"/>
    </row>
    <row r="80" spans="1:10" ht="12.75">
      <c r="A80" s="16"/>
      <c r="B80" s="16"/>
      <c r="C80" s="16"/>
      <c r="D80" s="21"/>
      <c r="E80" s="16"/>
      <c r="F80" s="16"/>
      <c r="G80" s="16"/>
      <c r="H80" s="16"/>
      <c r="I80" s="21"/>
      <c r="J80" s="21"/>
    </row>
    <row r="81" spans="1:10" ht="12.75">
      <c r="A81" s="16"/>
      <c r="B81" s="16"/>
      <c r="C81" s="16"/>
      <c r="D81" s="21"/>
      <c r="E81" s="16"/>
      <c r="F81" s="16"/>
      <c r="G81" s="16"/>
      <c r="H81" s="16"/>
      <c r="I81" s="21"/>
      <c r="J81" s="21"/>
    </row>
  </sheetData>
  <sheetProtection/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UK Film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Edmond Ng</dc:creator>
  <cp:keywords/>
  <dc:description/>
  <cp:lastModifiedBy>nmaine</cp:lastModifiedBy>
  <cp:lastPrinted>2009-11-17T12:05:03Z</cp:lastPrinted>
  <dcterms:created xsi:type="dcterms:W3CDTF">2007-11-05T15:41:07Z</dcterms:created>
  <dcterms:modified xsi:type="dcterms:W3CDTF">2010-03-08T17:26:39Z</dcterms:modified>
  <cp:category/>
  <cp:version/>
  <cp:contentType/>
  <cp:contentStatus/>
</cp:coreProperties>
</file>