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<sst xmlns="http://schemas.openxmlformats.org/spreadsheetml/2006/main" count="149" uniqueCount="105">
  <si>
    <t>Weekend 27 May - 29 May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</si>
  <si>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</si>
  <si>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</si>
  <si>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</si>
  <si>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</si>
  <si>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</si>
  <si>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</si>
  <si>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</si>
  <si>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</si>
  <si>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</si>
  <si>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</si>
  <si>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Hangover Part II</t>
  </si>
  <si>
    <t>USA</t>
  </si>
  <si>
    <t>Warner Bros</t>
  </si>
  <si>
    <t>-</t>
  </si>
  <si>
    <t>Pirates of the Caribbean: On Stranger Tides</t>
  </si>
  <si>
    <t>UK/USA</t>
  </si>
  <si>
    <t>Disney</t>
  </si>
  <si>
    <t>Diary of a Wimpy Kid: Rodrick Rules</t>
  </si>
  <si>
    <t>20th Century Fox</t>
  </si>
  <si>
    <t>Thor</t>
  </si>
  <si>
    <t>Paramount</t>
  </si>
  <si>
    <t>Fast &amp; Furious 5</t>
  </si>
  <si>
    <t>Universal</t>
  </si>
  <si>
    <t>Rio</t>
  </si>
  <si>
    <t>Insidious</t>
  </si>
  <si>
    <t>Momentum</t>
  </si>
  <si>
    <t>Hanna</t>
  </si>
  <si>
    <t>USA/Ger</t>
  </si>
  <si>
    <t>Attack The Block</t>
  </si>
  <si>
    <t>UK</t>
  </si>
  <si>
    <t>Optimum</t>
  </si>
  <si>
    <t>Water For Elephants</t>
  </si>
  <si>
    <t>Blitz</t>
  </si>
  <si>
    <t>Lions Gate</t>
  </si>
  <si>
    <t>HOP</t>
  </si>
  <si>
    <t>Win Win</t>
  </si>
  <si>
    <t>Something Borrowed</t>
  </si>
  <si>
    <t>Entertainment</t>
  </si>
  <si>
    <t>Le Quattro Volte</t>
  </si>
  <si>
    <t>Ita/Ger/Switz</t>
  </si>
  <si>
    <t>New Wave</t>
  </si>
  <si>
    <t>Total</t>
  </si>
  <si>
    <t>Other UK films</t>
  </si>
  <si>
    <t>TT3D: Closer To the Edge</t>
  </si>
  <si>
    <t>Cinemax</t>
  </si>
  <si>
    <t>Fire in Babylon</t>
  </si>
  <si>
    <t>Revolver</t>
  </si>
  <si>
    <t>The Great Whilte Silence (Re: 11)</t>
  </si>
  <si>
    <t>BFI</t>
  </si>
  <si>
    <t>Oranges and Sunshine</t>
  </si>
  <si>
    <t>UK/Aus</t>
  </si>
  <si>
    <t>Icon</t>
  </si>
  <si>
    <t>Submarine</t>
  </si>
  <si>
    <t>The King's Speech</t>
  </si>
  <si>
    <t>Jig</t>
  </si>
  <si>
    <t>Arrow</t>
  </si>
  <si>
    <t>Third Star</t>
  </si>
  <si>
    <t>Ind Dist</t>
  </si>
  <si>
    <t>Deep End</t>
  </si>
  <si>
    <t>Ger/UK</t>
  </si>
  <si>
    <t>Forget Me Not</t>
  </si>
  <si>
    <t>Kaleidoscope</t>
  </si>
  <si>
    <t>Other openers</t>
  </si>
  <si>
    <t>Apocalypse Now (Re: 11)</t>
  </si>
  <si>
    <t>ICO</t>
  </si>
  <si>
    <t>Heartbeats</t>
  </si>
  <si>
    <t>Can</t>
  </si>
  <si>
    <t>Network</t>
  </si>
  <si>
    <t>Angels of Evil</t>
  </si>
  <si>
    <t>Ita/Fra</t>
  </si>
  <si>
    <t>Artificial Eye</t>
  </si>
  <si>
    <t>Life, Above All</t>
  </si>
  <si>
    <t>SA/Ger</t>
  </si>
  <si>
    <t>Peccadillo</t>
  </si>
  <si>
    <t>Tanzträume</t>
  </si>
  <si>
    <t>Ger</t>
  </si>
  <si>
    <t>Soda</t>
  </si>
  <si>
    <t>Comments on this week's top 15 results</t>
  </si>
  <si>
    <t>Against last weekend: +22%</t>
  </si>
  <si>
    <t>Against last year: +31%</t>
  </si>
  <si>
    <t>Rolling 52 week ranking: 6th</t>
  </si>
  <si>
    <t>UK* films in top 15: 3</t>
  </si>
  <si>
    <t>UK* share of top 15 gross: 26.9%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</si>
  <si>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</si>
  <si>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 xml:space="preserve">The Hangover Part II </t>
    </r>
    <r>
      <rPr>
        <sz val="10"/>
        <rFont val="Arial"/>
        <family val="2"/>
      </rPr>
      <t xml:space="preserve">includes £3,033,664 from 471 previews; the weekend gross for </t>
    </r>
    <r>
      <rPr>
        <i/>
        <sz val="10"/>
        <rFont val="Arial"/>
        <family val="2"/>
      </rPr>
      <t>Diary of a Wimpy Kid: Rodrick Rules</t>
    </r>
    <r>
      <rPr>
        <sz val="10"/>
        <rFont val="Arial"/>
        <family val="2"/>
      </rPr>
      <t xml:space="preserve"> includes £380,414 from 446 previews.</t>
    </r>
  </si>
  <si>
    <r>
      <t xml:space="preserve">Excluding previews the weekend gross for </t>
    </r>
    <r>
      <rPr>
        <i/>
        <sz val="10"/>
        <rFont val="Arial"/>
        <family val="2"/>
      </rPr>
      <t>Pirates of the Caribbean: On Stranger Tides</t>
    </r>
    <r>
      <rPr>
        <sz val="10"/>
        <rFont val="Arial"/>
        <family val="2"/>
      </rPr>
      <t xml:space="preserve"> has decreased by 44%.</t>
    </r>
  </si>
  <si>
    <t>Openers next week - 3 June 2011</t>
  </si>
  <si>
    <t>Prom</t>
  </si>
  <si>
    <t>Screwed</t>
  </si>
  <si>
    <t>Last Night</t>
  </si>
  <si>
    <t>USA/Fra</t>
  </si>
  <si>
    <t>X-Men: First Class</t>
  </si>
  <si>
    <t>Senna</t>
  </si>
  <si>
    <t>Eyes Wide Open 3D</t>
  </si>
  <si>
    <t>Ire/UK</t>
  </si>
  <si>
    <t>Omniverse</t>
  </si>
  <si>
    <t>Mammuth</t>
  </si>
  <si>
    <t>Fra</t>
  </si>
  <si>
    <t>Axiom</t>
  </si>
  <si>
    <t>Ready</t>
  </si>
  <si>
    <t>Ind</t>
  </si>
  <si>
    <t>Eros</t>
  </si>
  <si>
    <t>Rio Breaks</t>
  </si>
  <si>
    <t>Mr Bongo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</si>
</sst>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\£#,##0"/>
    <numFmt numFmtId="167" formatCode="_-* #,##0.00_-;\-* #,##0.00_-;_-* \-??_-;_-@_-"/>
    <numFmt numFmtId="168" formatCode="0%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5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2" fillId="7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0" applyNumberFormat="0" applyBorder="0" applyAlignment="0" applyProtection="0"/>
    <xf numFmtId="164" fontId="4" fillId="10" borderId="1" applyNumberFormat="0" applyAlignment="0" applyProtection="0"/>
    <xf numFmtId="164" fontId="5" fillId="18" borderId="2" applyNumberFormat="0" applyAlignment="0" applyProtection="0"/>
    <xf numFmtId="164" fontId="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0" borderId="0">
      <alignment/>
      <protection/>
    </xf>
    <xf numFmtId="164" fontId="0" fillId="4" borderId="7" applyNumberFormat="0" applyAlignment="0" applyProtection="0"/>
    <xf numFmtId="164" fontId="14" fillId="1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19" fillId="18" borderId="0" xfId="0" applyNumberFormat="1" applyFont="1" applyFill="1" applyAlignment="1">
      <alignment horizontal="center"/>
    </xf>
    <xf numFmtId="165" fontId="19" fillId="18" borderId="0" xfId="0" applyNumberFormat="1" applyFont="1" applyFill="1" applyAlignment="1">
      <alignment horizontal="center" wrapText="1"/>
    </xf>
    <xf numFmtId="166" fontId="19" fillId="18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5" fontId="19" fillId="18" borderId="0" xfId="0" applyNumberFormat="1" applyFont="1" applyFill="1" applyAlignment="1">
      <alignment horizontal="left" vertical="top" shrinkToFit="1"/>
    </xf>
    <xf numFmtId="165" fontId="19" fillId="18" borderId="0" xfId="0" applyNumberFormat="1" applyFont="1" applyFill="1" applyAlignment="1">
      <alignment horizontal="center" vertical="center" shrinkToFit="1"/>
    </xf>
    <xf numFmtId="166" fontId="19" fillId="18" borderId="0" xfId="0" applyNumberFormat="1" applyFont="1" applyFill="1" applyAlignment="1">
      <alignment horizontal="right" vertical="top" shrinkToFit="1"/>
    </xf>
    <xf numFmtId="165" fontId="0" fillId="18" borderId="0" xfId="0" applyNumberFormat="1" applyFont="1" applyFill="1" applyAlignment="1">
      <alignment horizontal="left" vertical="top" shrinkToFit="1"/>
    </xf>
    <xf numFmtId="165" fontId="19" fillId="18" borderId="0" xfId="15" applyNumberFormat="1" applyFont="1" applyFill="1" applyBorder="1" applyAlignment="1" applyProtection="1">
      <alignment horizontal="right" vertical="top" shrinkToFit="1"/>
      <protection/>
    </xf>
    <xf numFmtId="165" fontId="19" fillId="0" borderId="0" xfId="0" applyNumberFormat="1" applyFont="1" applyFill="1" applyAlignment="1">
      <alignment horizontal="left" vertical="top" shrinkToFit="1"/>
    </xf>
    <xf numFmtId="165" fontId="19" fillId="0" borderId="0" xfId="0" applyNumberFormat="1" applyFont="1" applyFill="1" applyAlignment="1">
      <alignment horizontal="center" vertical="center" shrinkToFit="1"/>
    </xf>
    <xf numFmtId="166" fontId="19" fillId="0" borderId="0" xfId="0" applyNumberFormat="1" applyFont="1" applyFill="1" applyAlignment="1">
      <alignment horizontal="right" vertical="top" shrinkToFit="1"/>
    </xf>
    <xf numFmtId="165" fontId="19" fillId="0" borderId="0" xfId="15" applyNumberFormat="1" applyFont="1" applyFill="1" applyBorder="1" applyAlignment="1" applyProtection="1">
      <alignment horizontal="left" vertical="top" shrinkToFit="1"/>
      <protection/>
    </xf>
    <xf numFmtId="165" fontId="0" fillId="0" borderId="0" xfId="0" applyNumberFormat="1" applyFont="1" applyFill="1" applyAlignment="1">
      <alignment/>
    </xf>
    <xf numFmtId="165" fontId="19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 horizontal="left"/>
    </xf>
    <xf numFmtId="164" fontId="0" fillId="0" borderId="0" xfId="56" applyFont="1">
      <alignment/>
      <protection/>
    </xf>
    <xf numFmtId="165" fontId="0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19" applyNumberFormat="1" applyFont="1" applyFill="1" applyBorder="1" applyAlignment="1" applyProtection="1">
      <alignment/>
      <protection/>
    </xf>
    <xf numFmtId="165" fontId="19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20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5" fontId="2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34.7109375" style="2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customWidth="1"/>
    <col min="10" max="10" width="15.140625" style="3" customWidth="1"/>
    <col min="11" max="16384" width="9.140625" style="1" customWidth="1"/>
  </cols>
  <sheetData>
    <row r="1" spans="2:3" ht="12">
      <c r="B1" s="4" t="s">
        <v>0</v>
      </c>
      <c r="C1" s="5"/>
    </row>
    <row r="2" spans="1:10" ht="47.25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</row>
    <row r="3" spans="1:10" ht="12">
      <c r="A3" s="1">
        <v>1</v>
      </c>
      <c r="B3" s="9" t="s">
        <v>11</v>
      </c>
      <c r="C3" s="5" t="s">
        <v>12</v>
      </c>
      <c r="D3" s="3">
        <v>10409017</v>
      </c>
      <c r="E3" s="1" t="s">
        <v>13</v>
      </c>
      <c r="F3" s="10" t="s">
        <v>14</v>
      </c>
      <c r="G3" s="10">
        <v>1</v>
      </c>
      <c r="H3" s="10">
        <v>469</v>
      </c>
      <c r="I3" s="11">
        <f aca="true" t="shared" si="0" ref="I3:I17">D3/H3</f>
        <v>22194.066098081024</v>
      </c>
      <c r="J3" s="3">
        <v>10409017</v>
      </c>
    </row>
    <row r="4" spans="1:10" ht="12">
      <c r="A4" s="1">
        <v>2</v>
      </c>
      <c r="B4" s="9" t="s">
        <v>15</v>
      </c>
      <c r="C4" s="5" t="s">
        <v>16</v>
      </c>
      <c r="D4" s="3">
        <v>4757411</v>
      </c>
      <c r="E4" s="1" t="s">
        <v>17</v>
      </c>
      <c r="F4" s="10">
        <v>-59</v>
      </c>
      <c r="G4" s="10">
        <v>2</v>
      </c>
      <c r="H4" s="10">
        <v>567</v>
      </c>
      <c r="I4" s="11">
        <f t="shared" si="0"/>
        <v>8390.495590828925</v>
      </c>
      <c r="J4" s="3">
        <v>19738154</v>
      </c>
    </row>
    <row r="5" spans="1:10" ht="12">
      <c r="A5" s="1">
        <v>3</v>
      </c>
      <c r="B5" s="9" t="s">
        <v>18</v>
      </c>
      <c r="C5" s="5" t="s">
        <v>12</v>
      </c>
      <c r="D5" s="3">
        <v>1476720</v>
      </c>
      <c r="E5" s="1" t="s">
        <v>19</v>
      </c>
      <c r="F5" s="10" t="s">
        <v>14</v>
      </c>
      <c r="G5" s="10">
        <v>1</v>
      </c>
      <c r="H5" s="10">
        <v>443</v>
      </c>
      <c r="I5" s="11">
        <f t="shared" si="0"/>
        <v>3333.4537246049663</v>
      </c>
      <c r="J5" s="3">
        <v>1476720</v>
      </c>
    </row>
    <row r="6" spans="1:10" ht="12">
      <c r="A6" s="1">
        <v>4</v>
      </c>
      <c r="B6" s="9" t="s">
        <v>20</v>
      </c>
      <c r="C6" s="5" t="s">
        <v>12</v>
      </c>
      <c r="D6" s="3">
        <v>335103</v>
      </c>
      <c r="E6" s="1" t="s">
        <v>21</v>
      </c>
      <c r="F6" s="10">
        <v>-37</v>
      </c>
      <c r="G6" s="10">
        <v>5</v>
      </c>
      <c r="H6" s="10">
        <v>311</v>
      </c>
      <c r="I6" s="11">
        <f t="shared" si="0"/>
        <v>1077.501607717042</v>
      </c>
      <c r="J6" s="3">
        <v>13497496</v>
      </c>
    </row>
    <row r="7" spans="1:10" ht="12">
      <c r="A7" s="1">
        <v>5</v>
      </c>
      <c r="B7" s="9" t="s">
        <v>22</v>
      </c>
      <c r="C7" s="5" t="s">
        <v>12</v>
      </c>
      <c r="D7" s="3">
        <v>322506</v>
      </c>
      <c r="E7" s="1" t="s">
        <v>23</v>
      </c>
      <c r="F7" s="10">
        <v>-45</v>
      </c>
      <c r="G7" s="10">
        <v>6</v>
      </c>
      <c r="H7" s="10">
        <v>320</v>
      </c>
      <c r="I7" s="11">
        <f t="shared" si="0"/>
        <v>1007.83125</v>
      </c>
      <c r="J7" s="3">
        <v>18008899</v>
      </c>
    </row>
    <row r="8" spans="1:10" ht="12">
      <c r="A8" s="1">
        <v>6</v>
      </c>
      <c r="B8" s="9" t="s">
        <v>24</v>
      </c>
      <c r="C8" s="5" t="s">
        <v>12</v>
      </c>
      <c r="D8" s="3">
        <v>300865</v>
      </c>
      <c r="E8" s="1" t="s">
        <v>19</v>
      </c>
      <c r="F8" s="10">
        <v>6</v>
      </c>
      <c r="G8" s="10">
        <v>8</v>
      </c>
      <c r="H8" s="10">
        <v>379</v>
      </c>
      <c r="I8" s="11">
        <f t="shared" si="0"/>
        <v>793.8390501319261</v>
      </c>
      <c r="J8" s="3">
        <v>12403643</v>
      </c>
    </row>
    <row r="9" spans="1:10" ht="12">
      <c r="A9" s="1">
        <v>7</v>
      </c>
      <c r="B9" s="9" t="s">
        <v>25</v>
      </c>
      <c r="C9" s="5" t="s">
        <v>12</v>
      </c>
      <c r="D9" s="3">
        <v>208313</v>
      </c>
      <c r="E9" s="1" t="s">
        <v>26</v>
      </c>
      <c r="F9" s="10">
        <v>-54</v>
      </c>
      <c r="G9" s="10">
        <v>5</v>
      </c>
      <c r="H9" s="10">
        <v>281</v>
      </c>
      <c r="I9" s="11">
        <f t="shared" si="0"/>
        <v>741.3274021352313</v>
      </c>
      <c r="J9" s="3">
        <v>6827578</v>
      </c>
    </row>
    <row r="10" spans="1:10" ht="12">
      <c r="A10" s="1">
        <v>8</v>
      </c>
      <c r="B10" s="9" t="s">
        <v>27</v>
      </c>
      <c r="C10" s="5" t="s">
        <v>28</v>
      </c>
      <c r="D10" s="3">
        <v>148339</v>
      </c>
      <c r="E10" s="1" t="s">
        <v>23</v>
      </c>
      <c r="F10" s="10">
        <v>-48</v>
      </c>
      <c r="G10" s="10">
        <v>4</v>
      </c>
      <c r="H10" s="10">
        <v>157</v>
      </c>
      <c r="I10" s="11">
        <f t="shared" si="0"/>
        <v>944.8343949044586</v>
      </c>
      <c r="J10" s="3">
        <v>3503260</v>
      </c>
    </row>
    <row r="11" spans="1:10" ht="12">
      <c r="A11" s="1">
        <v>9</v>
      </c>
      <c r="B11" s="9" t="s">
        <v>29</v>
      </c>
      <c r="C11" s="5" t="s">
        <v>30</v>
      </c>
      <c r="D11" s="3">
        <v>142919</v>
      </c>
      <c r="E11" s="1" t="s">
        <v>31</v>
      </c>
      <c r="F11" s="10">
        <v>-60</v>
      </c>
      <c r="G11" s="10">
        <v>3</v>
      </c>
      <c r="H11" s="10">
        <v>196</v>
      </c>
      <c r="I11" s="11">
        <f t="shared" si="0"/>
        <v>729.1785714285714</v>
      </c>
      <c r="J11" s="3">
        <v>2269528</v>
      </c>
    </row>
    <row r="12" spans="1:10" ht="12">
      <c r="A12" s="1">
        <v>10</v>
      </c>
      <c r="B12" s="9" t="s">
        <v>32</v>
      </c>
      <c r="C12" s="5" t="s">
        <v>12</v>
      </c>
      <c r="D12" s="3">
        <v>129143</v>
      </c>
      <c r="E12" s="1" t="s">
        <v>19</v>
      </c>
      <c r="F12" s="10">
        <v>-52</v>
      </c>
      <c r="G12" s="10">
        <v>4</v>
      </c>
      <c r="H12" s="10">
        <v>180</v>
      </c>
      <c r="I12" s="11">
        <f t="shared" si="0"/>
        <v>717.4611111111111</v>
      </c>
      <c r="J12" s="3">
        <v>3504135</v>
      </c>
    </row>
    <row r="13" spans="1:10" ht="12">
      <c r="A13" s="1">
        <v>11</v>
      </c>
      <c r="B13" s="9" t="s">
        <v>33</v>
      </c>
      <c r="C13" s="5" t="s">
        <v>30</v>
      </c>
      <c r="D13" s="3">
        <v>79565</v>
      </c>
      <c r="E13" s="1" t="s">
        <v>34</v>
      </c>
      <c r="F13" s="10">
        <v>-70</v>
      </c>
      <c r="G13" s="10">
        <v>2</v>
      </c>
      <c r="H13" s="10">
        <v>207</v>
      </c>
      <c r="I13" s="11">
        <f t="shared" si="0"/>
        <v>384.3719806763285</v>
      </c>
      <c r="J13" s="3">
        <v>542981</v>
      </c>
    </row>
    <row r="14" spans="1:10" ht="12">
      <c r="A14" s="1">
        <v>12</v>
      </c>
      <c r="B14" s="9" t="s">
        <v>35</v>
      </c>
      <c r="C14" s="5" t="s">
        <v>12</v>
      </c>
      <c r="D14" s="3">
        <v>76699</v>
      </c>
      <c r="E14" s="1" t="s">
        <v>23</v>
      </c>
      <c r="F14" s="10">
        <v>21</v>
      </c>
      <c r="G14" s="10">
        <v>9</v>
      </c>
      <c r="H14" s="10">
        <v>235</v>
      </c>
      <c r="I14" s="11">
        <f t="shared" si="0"/>
        <v>326.3787234042553</v>
      </c>
      <c r="J14" s="3">
        <v>7479597</v>
      </c>
    </row>
    <row r="15" spans="1:10" ht="12">
      <c r="A15" s="1">
        <v>13</v>
      </c>
      <c r="B15" s="9" t="s">
        <v>36</v>
      </c>
      <c r="C15" s="5" t="s">
        <v>12</v>
      </c>
      <c r="D15" s="3">
        <v>72082</v>
      </c>
      <c r="E15" s="1" t="s">
        <v>19</v>
      </c>
      <c r="F15" s="10">
        <v>-54</v>
      </c>
      <c r="G15" s="10">
        <v>2</v>
      </c>
      <c r="H15" s="10">
        <v>80</v>
      </c>
      <c r="I15" s="11">
        <f t="shared" si="0"/>
        <v>901.025</v>
      </c>
      <c r="J15" s="3">
        <v>327820</v>
      </c>
    </row>
    <row r="16" spans="1:10" ht="12">
      <c r="A16" s="1">
        <v>14</v>
      </c>
      <c r="B16" s="9" t="s">
        <v>37</v>
      </c>
      <c r="C16" s="5" t="s">
        <v>12</v>
      </c>
      <c r="D16" s="3">
        <v>50021</v>
      </c>
      <c r="E16" s="1" t="s">
        <v>38</v>
      </c>
      <c r="F16" s="10">
        <v>-59</v>
      </c>
      <c r="G16" s="10">
        <v>4</v>
      </c>
      <c r="H16" s="10">
        <v>92</v>
      </c>
      <c r="I16" s="11">
        <f t="shared" si="0"/>
        <v>543.7065217391304</v>
      </c>
      <c r="J16" s="3">
        <v>2040864</v>
      </c>
    </row>
    <row r="17" spans="1:10" ht="12">
      <c r="A17" s="1">
        <v>15</v>
      </c>
      <c r="B17" s="9" t="s">
        <v>39</v>
      </c>
      <c r="C17" s="5" t="s">
        <v>40</v>
      </c>
      <c r="D17" s="3">
        <v>36205</v>
      </c>
      <c r="E17" s="1" t="s">
        <v>41</v>
      </c>
      <c r="F17" s="10" t="s">
        <v>14</v>
      </c>
      <c r="G17" s="10">
        <v>1</v>
      </c>
      <c r="H17" s="10">
        <v>15</v>
      </c>
      <c r="I17" s="11">
        <f t="shared" si="0"/>
        <v>2413.6666666666665</v>
      </c>
      <c r="J17" s="3">
        <v>36205</v>
      </c>
    </row>
    <row r="18" spans="1:10" ht="12">
      <c r="A18" s="12"/>
      <c r="B18" s="12" t="s">
        <v>42</v>
      </c>
      <c r="C18" s="13"/>
      <c r="D18" s="14">
        <f>SUM(D3:D17)</f>
        <v>18544908</v>
      </c>
      <c r="E18" s="12"/>
      <c r="F18" s="15"/>
      <c r="G18" s="15"/>
      <c r="H18" s="16">
        <f>SUM(H3:H17)</f>
        <v>3932</v>
      </c>
      <c r="I18" s="14">
        <f>D18/H18</f>
        <v>4716.405900305188</v>
      </c>
      <c r="J18" s="14">
        <f>SUM(J3:J17)</f>
        <v>102065897</v>
      </c>
    </row>
    <row r="19" spans="1:10" s="21" customFormat="1" ht="12">
      <c r="A19" s="17"/>
      <c r="B19" s="17"/>
      <c r="C19" s="18"/>
      <c r="D19" s="19"/>
      <c r="E19" s="17"/>
      <c r="F19" s="10"/>
      <c r="G19" s="17"/>
      <c r="H19" s="20"/>
      <c r="I19" s="19"/>
      <c r="J19" s="19"/>
    </row>
    <row r="20" spans="1:11" ht="12">
      <c r="A20" s="21"/>
      <c r="B20" s="22" t="s">
        <v>43</v>
      </c>
      <c r="C20" s="23"/>
      <c r="D20" s="24"/>
      <c r="E20" s="21"/>
      <c r="F20" s="10"/>
      <c r="G20" s="21"/>
      <c r="H20" s="21"/>
      <c r="I20" s="24"/>
      <c r="J20" s="24"/>
      <c r="K20" s="21"/>
    </row>
    <row r="21" spans="1:11" ht="12">
      <c r="A21" s="21">
        <v>20</v>
      </c>
      <c r="B21" s="9" t="s">
        <v>44</v>
      </c>
      <c r="C21" s="5" t="s">
        <v>30</v>
      </c>
      <c r="D21" s="24">
        <v>17610</v>
      </c>
      <c r="E21" s="1" t="s">
        <v>45</v>
      </c>
      <c r="F21" s="21">
        <v>19.317026898841384</v>
      </c>
      <c r="G21" s="21">
        <v>6</v>
      </c>
      <c r="H21" s="21">
        <v>23</v>
      </c>
      <c r="I21" s="11">
        <f>D21/H21</f>
        <v>765.6521739130435</v>
      </c>
      <c r="J21" s="24">
        <v>1052379</v>
      </c>
      <c r="K21" s="21"/>
    </row>
    <row r="22" spans="1:11" ht="12">
      <c r="A22" s="21">
        <v>27</v>
      </c>
      <c r="B22" s="9" t="s">
        <v>46</v>
      </c>
      <c r="C22" s="5" t="s">
        <v>30</v>
      </c>
      <c r="D22" s="24">
        <v>8766</v>
      </c>
      <c r="E22" s="1" t="s">
        <v>47</v>
      </c>
      <c r="F22" s="21">
        <v>-91.83129566124944</v>
      </c>
      <c r="G22" s="21">
        <v>2</v>
      </c>
      <c r="H22" s="21">
        <v>10</v>
      </c>
      <c r="I22" s="11">
        <f>D22/H22</f>
        <v>876.6</v>
      </c>
      <c r="J22" s="24">
        <v>179296</v>
      </c>
      <c r="K22" s="21"/>
    </row>
    <row r="23" spans="1:11" ht="12">
      <c r="A23" s="21">
        <v>33</v>
      </c>
      <c r="B23" s="1" t="s">
        <v>48</v>
      </c>
      <c r="C23" s="5" t="s">
        <v>30</v>
      </c>
      <c r="D23" s="24">
        <v>4221</v>
      </c>
      <c r="E23" s="3" t="s">
        <v>49</v>
      </c>
      <c r="F23" s="21">
        <v>-56.08614232209737</v>
      </c>
      <c r="G23" s="21">
        <v>2</v>
      </c>
      <c r="H23" s="21">
        <v>8</v>
      </c>
      <c r="I23" s="11">
        <f>D23/H23</f>
        <v>527.625</v>
      </c>
      <c r="J23" s="24">
        <v>23000</v>
      </c>
      <c r="K23" s="21"/>
    </row>
    <row r="24" spans="1:11" ht="12">
      <c r="A24" s="21">
        <v>34</v>
      </c>
      <c r="B24" s="21" t="s">
        <v>50</v>
      </c>
      <c r="C24" s="25" t="s">
        <v>51</v>
      </c>
      <c r="D24" s="24">
        <v>3891</v>
      </c>
      <c r="E24" s="21" t="s">
        <v>52</v>
      </c>
      <c r="F24" s="21">
        <v>90.64184223419893</v>
      </c>
      <c r="G24" s="21">
        <v>9</v>
      </c>
      <c r="H24" s="21">
        <v>7</v>
      </c>
      <c r="I24" s="11">
        <f>D24/H24</f>
        <v>555.8571428571429</v>
      </c>
      <c r="J24" s="24">
        <v>369092</v>
      </c>
      <c r="K24" s="21"/>
    </row>
    <row r="25" spans="1:11" ht="12">
      <c r="A25" s="21">
        <v>38</v>
      </c>
      <c r="B25" s="1" t="s">
        <v>53</v>
      </c>
      <c r="C25" s="5" t="s">
        <v>30</v>
      </c>
      <c r="D25" s="24">
        <v>3085</v>
      </c>
      <c r="E25" s="1" t="s">
        <v>31</v>
      </c>
      <c r="F25" s="21">
        <v>-61.18031961746572</v>
      </c>
      <c r="G25" s="21">
        <v>11</v>
      </c>
      <c r="H25" s="21">
        <v>4</v>
      </c>
      <c r="I25" s="11">
        <f>D25/H25</f>
        <v>771.25</v>
      </c>
      <c r="J25" s="24">
        <v>1421865</v>
      </c>
      <c r="K25" s="21"/>
    </row>
    <row r="26" spans="1:11" ht="12">
      <c r="A26" s="21">
        <v>39</v>
      </c>
      <c r="B26" s="21" t="s">
        <v>54</v>
      </c>
      <c r="C26" s="23" t="s">
        <v>30</v>
      </c>
      <c r="D26" s="24">
        <v>2997</v>
      </c>
      <c r="E26" s="21" t="s">
        <v>26</v>
      </c>
      <c r="F26" s="21">
        <v>-15.9562535053281</v>
      </c>
      <c r="G26" s="21">
        <v>21</v>
      </c>
      <c r="H26" s="21">
        <v>3</v>
      </c>
      <c r="I26" s="11">
        <f>D26/H26</f>
        <v>999</v>
      </c>
      <c r="J26" s="24">
        <v>45340795</v>
      </c>
      <c r="K26" s="21"/>
    </row>
    <row r="27" spans="1:11" ht="12">
      <c r="A27" s="21">
        <v>40</v>
      </c>
      <c r="B27" s="1" t="s">
        <v>55</v>
      </c>
      <c r="C27" s="5" t="s">
        <v>30</v>
      </c>
      <c r="D27" s="24">
        <v>2905</v>
      </c>
      <c r="E27" s="1" t="s">
        <v>56</v>
      </c>
      <c r="F27" s="21">
        <v>-28.46589509972913</v>
      </c>
      <c r="G27" s="21">
        <v>4</v>
      </c>
      <c r="H27" s="21">
        <v>9</v>
      </c>
      <c r="I27" s="11">
        <f>D27/H27</f>
        <v>322.77777777777777</v>
      </c>
      <c r="J27" s="24">
        <v>85361</v>
      </c>
      <c r="K27" s="21"/>
    </row>
    <row r="28" spans="1:11" ht="12">
      <c r="A28" s="21">
        <v>54</v>
      </c>
      <c r="B28" s="1" t="s">
        <v>57</v>
      </c>
      <c r="C28" s="5" t="s">
        <v>30</v>
      </c>
      <c r="D28" s="24">
        <v>1202</v>
      </c>
      <c r="E28" s="3" t="s">
        <v>58</v>
      </c>
      <c r="F28" s="21">
        <v>-71.07795957651588</v>
      </c>
      <c r="G28" s="21">
        <v>2</v>
      </c>
      <c r="H28" s="21">
        <v>2</v>
      </c>
      <c r="I28" s="11">
        <f>D28/H28</f>
        <v>601</v>
      </c>
      <c r="J28" s="24">
        <v>8832</v>
      </c>
      <c r="K28" s="21"/>
    </row>
    <row r="29" spans="1:11" ht="12">
      <c r="A29" s="21">
        <v>66</v>
      </c>
      <c r="B29" s="1" t="s">
        <v>59</v>
      </c>
      <c r="C29" s="5" t="s">
        <v>60</v>
      </c>
      <c r="D29" s="24">
        <v>459</v>
      </c>
      <c r="E29" s="1" t="s">
        <v>49</v>
      </c>
      <c r="F29" s="21">
        <v>-55.6949806949807</v>
      </c>
      <c r="G29" s="21">
        <v>4</v>
      </c>
      <c r="H29" s="21">
        <v>1</v>
      </c>
      <c r="I29" s="11">
        <f>D29/H29</f>
        <v>459</v>
      </c>
      <c r="J29" s="24">
        <v>11144</v>
      </c>
      <c r="K29" s="21"/>
    </row>
    <row r="30" spans="1:11" ht="12">
      <c r="A30" s="21">
        <v>69</v>
      </c>
      <c r="B30" s="1" t="s">
        <v>61</v>
      </c>
      <c r="C30" s="5" t="s">
        <v>30</v>
      </c>
      <c r="D30" s="24">
        <v>394</v>
      </c>
      <c r="E30" s="1" t="s">
        <v>62</v>
      </c>
      <c r="F30" s="21">
        <v>1.8087855297157625</v>
      </c>
      <c r="G30" s="21">
        <v>4</v>
      </c>
      <c r="H30" s="21">
        <v>1</v>
      </c>
      <c r="I30" s="11">
        <f>D30/H30</f>
        <v>394</v>
      </c>
      <c r="J30" s="24">
        <v>6264</v>
      </c>
      <c r="K30" s="21"/>
    </row>
    <row r="31" spans="1:11" ht="12">
      <c r="A31" s="21"/>
      <c r="C31" s="5"/>
      <c r="D31" s="24"/>
      <c r="F31" s="10"/>
      <c r="G31" s="21"/>
      <c r="H31" s="21"/>
      <c r="I31" s="11"/>
      <c r="J31" s="24"/>
      <c r="K31" s="21"/>
    </row>
    <row r="32" spans="1:11" ht="12">
      <c r="A32" s="21"/>
      <c r="B32" s="26" t="s">
        <v>63</v>
      </c>
      <c r="C32" s="5"/>
      <c r="D32" s="24"/>
      <c r="F32" s="10"/>
      <c r="G32" s="21"/>
      <c r="H32" s="21"/>
      <c r="I32" s="11"/>
      <c r="J32" s="24"/>
      <c r="K32" s="21"/>
    </row>
    <row r="33" spans="1:11" ht="12">
      <c r="A33" s="21">
        <v>19</v>
      </c>
      <c r="B33" s="1" t="s">
        <v>64</v>
      </c>
      <c r="C33" s="5" t="s">
        <v>12</v>
      </c>
      <c r="D33" s="24">
        <v>19066</v>
      </c>
      <c r="E33" s="3" t="s">
        <v>65</v>
      </c>
      <c r="F33" s="10" t="s">
        <v>14</v>
      </c>
      <c r="G33" s="21">
        <v>1</v>
      </c>
      <c r="H33" s="21">
        <v>12</v>
      </c>
      <c r="I33" s="11">
        <f>D33/H33</f>
        <v>1588.8333333333333</v>
      </c>
      <c r="J33" s="24">
        <v>19066</v>
      </c>
      <c r="K33" s="21"/>
    </row>
    <row r="34" spans="1:11" ht="12">
      <c r="A34" s="21">
        <v>25</v>
      </c>
      <c r="B34" s="1" t="s">
        <v>66</v>
      </c>
      <c r="C34" s="5" t="s">
        <v>67</v>
      </c>
      <c r="D34" s="24">
        <v>9525</v>
      </c>
      <c r="E34" s="3" t="s">
        <v>68</v>
      </c>
      <c r="F34" s="10" t="s">
        <v>14</v>
      </c>
      <c r="G34" s="21">
        <v>1</v>
      </c>
      <c r="H34" s="21">
        <v>10</v>
      </c>
      <c r="I34" s="11">
        <f>D34/H34</f>
        <v>952.5</v>
      </c>
      <c r="J34" s="24">
        <v>9525</v>
      </c>
      <c r="K34" s="21"/>
    </row>
    <row r="35" spans="1:11" ht="12">
      <c r="A35" s="21">
        <v>26</v>
      </c>
      <c r="B35" s="1" t="s">
        <v>69</v>
      </c>
      <c r="C35" s="5" t="s">
        <v>70</v>
      </c>
      <c r="D35" s="24">
        <v>9238</v>
      </c>
      <c r="E35" s="3" t="s">
        <v>71</v>
      </c>
      <c r="F35" s="10" t="s">
        <v>14</v>
      </c>
      <c r="G35" s="21">
        <v>1</v>
      </c>
      <c r="H35" s="21">
        <v>12</v>
      </c>
      <c r="I35" s="11">
        <f>D35/H35</f>
        <v>769.8333333333334</v>
      </c>
      <c r="J35" s="24">
        <v>9238</v>
      </c>
      <c r="K35" s="21"/>
    </row>
    <row r="36" spans="1:11" ht="12">
      <c r="A36" s="21">
        <v>31</v>
      </c>
      <c r="B36" s="27" t="s">
        <v>72</v>
      </c>
      <c r="C36" s="5" t="s">
        <v>73</v>
      </c>
      <c r="D36" s="24">
        <v>4960</v>
      </c>
      <c r="E36" s="3" t="s">
        <v>74</v>
      </c>
      <c r="F36" s="10" t="s">
        <v>14</v>
      </c>
      <c r="G36" s="21">
        <v>1</v>
      </c>
      <c r="H36" s="21">
        <v>5</v>
      </c>
      <c r="I36" s="11">
        <f>D36/H36</f>
        <v>992</v>
      </c>
      <c r="J36" s="24">
        <v>4960</v>
      </c>
      <c r="K36" s="21"/>
    </row>
    <row r="37" spans="1:11" ht="12">
      <c r="A37" s="21">
        <v>68</v>
      </c>
      <c r="B37" s="27" t="s">
        <v>75</v>
      </c>
      <c r="C37" s="5" t="s">
        <v>76</v>
      </c>
      <c r="D37" s="24">
        <v>409</v>
      </c>
      <c r="E37" s="3" t="s">
        <v>77</v>
      </c>
      <c r="F37" s="10" t="s">
        <v>14</v>
      </c>
      <c r="G37" s="21">
        <v>1</v>
      </c>
      <c r="H37" s="21">
        <v>1</v>
      </c>
      <c r="I37" s="11">
        <f>D37/H37</f>
        <v>409</v>
      </c>
      <c r="J37" s="24">
        <v>409</v>
      </c>
      <c r="K37" s="21"/>
    </row>
    <row r="38" spans="1:11" ht="12">
      <c r="A38" s="21"/>
      <c r="B38" s="21"/>
      <c r="C38" s="23"/>
      <c r="D38" s="24"/>
      <c r="E38" s="21"/>
      <c r="F38" s="21"/>
      <c r="G38" s="21"/>
      <c r="H38" s="21"/>
      <c r="I38" s="11"/>
      <c r="J38" s="24"/>
      <c r="K38" s="21"/>
    </row>
    <row r="39" spans="1:11" ht="12">
      <c r="A39" s="21"/>
      <c r="B39" s="21"/>
      <c r="C39" s="28"/>
      <c r="D39" s="24"/>
      <c r="E39" s="21"/>
      <c r="F39" s="21"/>
      <c r="G39" s="21"/>
      <c r="H39" s="21"/>
      <c r="I39" s="11"/>
      <c r="J39" s="24"/>
      <c r="K39" s="21"/>
    </row>
    <row r="40" spans="1:11" ht="12">
      <c r="A40" s="21"/>
      <c r="B40" s="29" t="s">
        <v>78</v>
      </c>
      <c r="C40" s="23"/>
      <c r="D40" s="30"/>
      <c r="E40" s="21"/>
      <c r="F40" s="21"/>
      <c r="G40" s="31"/>
      <c r="H40" s="31"/>
      <c r="I40" s="24"/>
      <c r="J40" s="24"/>
      <c r="K40" s="21"/>
    </row>
    <row r="41" spans="2:6" ht="12">
      <c r="B41" s="1" t="s">
        <v>79</v>
      </c>
      <c r="D41" s="32"/>
      <c r="F41" s="21"/>
    </row>
    <row r="42" spans="2:6" ht="12">
      <c r="B42" s="33"/>
      <c r="C42" s="5"/>
      <c r="F42" s="21"/>
    </row>
    <row r="43" spans="2:6" ht="12">
      <c r="B43" s="1" t="s">
        <v>80</v>
      </c>
      <c r="C43" s="5"/>
      <c r="F43" s="21"/>
    </row>
    <row r="44" ht="12">
      <c r="C44" s="5"/>
    </row>
    <row r="45" spans="2:3" ht="12">
      <c r="B45" s="1" t="s">
        <v>81</v>
      </c>
      <c r="C45" s="5"/>
    </row>
    <row r="46" spans="3:4" ht="12">
      <c r="C46" s="5"/>
      <c r="D46" s="32"/>
    </row>
    <row r="47" spans="2:3" ht="12">
      <c r="B47" s="1" t="s">
        <v>82</v>
      </c>
      <c r="C47" s="5"/>
    </row>
    <row r="48" ht="12">
      <c r="C48" s="5"/>
    </row>
    <row r="49" spans="2:3" ht="12">
      <c r="B49" s="1" t="s">
        <v>83</v>
      </c>
      <c r="C49" s="34"/>
    </row>
    <row r="50" ht="12">
      <c r="C50" s="34"/>
    </row>
    <row r="51" spans="2:3" ht="12">
      <c r="B51" s="35" t="s">
        <v>84</v>
      </c>
      <c r="C51" s="34"/>
    </row>
    <row r="52" spans="4:8" ht="12">
      <c r="D52" s="36"/>
      <c r="E52" s="33"/>
      <c r="F52" s="33"/>
      <c r="G52" s="33"/>
      <c r="H52" s="33"/>
    </row>
    <row r="53" spans="2:8" ht="12.75">
      <c r="B53" s="1" t="s">
        <v>85</v>
      </c>
      <c r="C53" s="33"/>
      <c r="D53" s="36"/>
      <c r="E53" s="33"/>
      <c r="H53" s="33"/>
    </row>
    <row r="54" spans="2:8" ht="12.75">
      <c r="B54" s="1" t="s">
        <v>86</v>
      </c>
      <c r="C54" s="33"/>
      <c r="D54" s="36"/>
      <c r="E54" s="33"/>
      <c r="H54" s="33"/>
    </row>
    <row r="55" spans="3:8" ht="12">
      <c r="C55" s="33"/>
      <c r="D55" s="36"/>
      <c r="E55" s="33"/>
      <c r="H55" s="33"/>
    </row>
    <row r="56" spans="2:8" ht="12">
      <c r="B56" s="35"/>
      <c r="C56" s="37"/>
      <c r="D56" s="36"/>
      <c r="E56" s="33"/>
      <c r="F56" s="33"/>
      <c r="G56" s="33"/>
      <c r="H56" s="33"/>
    </row>
    <row r="57" spans="2:3" ht="12">
      <c r="B57" s="33" t="s">
        <v>87</v>
      </c>
      <c r="C57" s="38"/>
    </row>
    <row r="58" spans="2:5" ht="12">
      <c r="B58" s="1" t="s">
        <v>88</v>
      </c>
      <c r="C58" s="5" t="s">
        <v>12</v>
      </c>
      <c r="D58" s="3" t="s">
        <v>17</v>
      </c>
      <c r="E58" s="3"/>
    </row>
    <row r="59" spans="2:5" ht="12">
      <c r="B59" s="1" t="s">
        <v>89</v>
      </c>
      <c r="C59" s="5" t="s">
        <v>30</v>
      </c>
      <c r="D59" s="3" t="s">
        <v>34</v>
      </c>
      <c r="E59" s="3"/>
    </row>
    <row r="60" spans="2:5" ht="12">
      <c r="B60" s="1" t="s">
        <v>90</v>
      </c>
      <c r="C60" s="5" t="s">
        <v>91</v>
      </c>
      <c r="D60" s="3" t="s">
        <v>31</v>
      </c>
      <c r="E60" s="3"/>
    </row>
    <row r="61" spans="2:5" ht="12">
      <c r="B61" s="1" t="s">
        <v>92</v>
      </c>
      <c r="C61" s="5" t="s">
        <v>12</v>
      </c>
      <c r="D61" s="3" t="s">
        <v>19</v>
      </c>
      <c r="E61" s="3"/>
    </row>
    <row r="62" spans="2:4" ht="12">
      <c r="B62" s="1" t="s">
        <v>93</v>
      </c>
      <c r="C62" s="5" t="s">
        <v>30</v>
      </c>
      <c r="D62" s="3" t="s">
        <v>23</v>
      </c>
    </row>
    <row r="63" spans="2:4" ht="12">
      <c r="B63" s="1" t="s">
        <v>94</v>
      </c>
      <c r="C63" s="5" t="s">
        <v>95</v>
      </c>
      <c r="D63" s="3" t="s">
        <v>96</v>
      </c>
    </row>
    <row r="64" spans="2:4" ht="12">
      <c r="B64" s="1" t="s">
        <v>97</v>
      </c>
      <c r="C64" s="5" t="s">
        <v>98</v>
      </c>
      <c r="D64" s="3" t="s">
        <v>99</v>
      </c>
    </row>
    <row r="65" spans="2:4" ht="12">
      <c r="B65" s="1" t="s">
        <v>100</v>
      </c>
      <c r="C65" s="5" t="s">
        <v>101</v>
      </c>
      <c r="D65" s="3" t="s">
        <v>102</v>
      </c>
    </row>
    <row r="66" spans="2:4" ht="12">
      <c r="B66" s="1" t="s">
        <v>103</v>
      </c>
      <c r="C66" s="5" t="s">
        <v>12</v>
      </c>
      <c r="D66" s="3" t="s">
        <v>104</v>
      </c>
    </row>
    <row r="67" ht="12">
      <c r="C67" s="5"/>
    </row>
  </sheetData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2011-05-31T17:14:19Z</dcterms:modified>
  <cp:category/>
  <cp:version/>
  <cp:contentType/>
  <cp:contentStatus/>
</cp:coreProperties>
</file>