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<sst xmlns="http://schemas.openxmlformats.org/spreadsheetml/2006/main" count="138" uniqueCount="102">
  <si>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</si>
  <si>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</si>
  <si>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</si>
  <si>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</si>
  <si>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</si>
  <si>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</si>
  <si>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</si>
  <si>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</si>
  <si>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</si>
  <si>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</si>
  <si>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</si>
  <si>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</si>
  <si>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</si>
  <si>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</si>
  <si>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</si>
  <si>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</si>
  <si>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</si>
  <si>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</si>
  <si>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</si>
  <si>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An Education</t>
  </si>
  <si>
    <t>Optimum</t>
  </si>
  <si>
    <t>Paramount</t>
  </si>
  <si>
    <t>Universal</t>
  </si>
  <si>
    <t>USA/UK</t>
  </si>
  <si>
    <t>Disney</t>
  </si>
  <si>
    <t>Revolver</t>
  </si>
  <si>
    <t>Exit Through the Gift Shop</t>
  </si>
  <si>
    <t>UK/USA</t>
  </si>
  <si>
    <t>Sony Pictures</t>
  </si>
  <si>
    <t>Ind</t>
  </si>
  <si>
    <t>Soda</t>
  </si>
  <si>
    <t>No Greater Love</t>
  </si>
  <si>
    <t>Perrier's Bounty</t>
  </si>
  <si>
    <t>Ire/UK</t>
  </si>
  <si>
    <t>The Ghost</t>
  </si>
  <si>
    <t>Dear John</t>
  </si>
  <si>
    <t>Fra/Ger/UK</t>
  </si>
  <si>
    <t>Cemetery Junction</t>
  </si>
  <si>
    <t>Clash of the Titans</t>
  </si>
  <si>
    <t>How to Train your Dragon</t>
  </si>
  <si>
    <t>Kick-Ass</t>
  </si>
  <si>
    <t>It's a Wonderful Afterlife</t>
  </si>
  <si>
    <t>Icon</t>
  </si>
  <si>
    <t>Date Night</t>
  </si>
  <si>
    <t>20th Century Fox</t>
  </si>
  <si>
    <t>Centurion</t>
  </si>
  <si>
    <t>Cherrybomb</t>
  </si>
  <si>
    <t>Blue Dolphin</t>
  </si>
  <si>
    <t>Nanny McPhee and the Big Bang</t>
  </si>
  <si>
    <t>The Last Song</t>
  </si>
  <si>
    <t>Iron Man 2</t>
  </si>
  <si>
    <t>Eros</t>
  </si>
  <si>
    <t>The Disappearance of Alice Creed</t>
  </si>
  <si>
    <t>The Infidel</t>
  </si>
  <si>
    <t>Cinx</t>
  </si>
  <si>
    <t>Furry Vengeance</t>
  </si>
  <si>
    <t>Four Lions</t>
  </si>
  <si>
    <t>The Back-Up Plan</t>
  </si>
  <si>
    <t>Hot Tub Time Machine</t>
  </si>
  <si>
    <t>Nightmare on Elm Street</t>
  </si>
  <si>
    <t>Badmaash Company</t>
  </si>
  <si>
    <t>B4U</t>
  </si>
  <si>
    <t>A Room and a Half</t>
  </si>
  <si>
    <t>Virsa</t>
  </si>
  <si>
    <t>Yume</t>
  </si>
  <si>
    <t>USA/UAE</t>
  </si>
  <si>
    <t>Rus</t>
  </si>
  <si>
    <t>Pakistan</t>
  </si>
  <si>
    <t>Weekend 7 May - 9 May 2010 UK box office</t>
  </si>
  <si>
    <t>Openers next week - 14 May 2010</t>
  </si>
  <si>
    <t>Against last weekend:  -19%</t>
  </si>
  <si>
    <t>Against last year:  -25%</t>
  </si>
  <si>
    <t>Rolling 52 week ranking:  30th</t>
  </si>
  <si>
    <t>UK* films in top 15: 4</t>
  </si>
  <si>
    <t>UK* share of top 15 gross:  11%</t>
  </si>
  <si>
    <r>
      <t xml:space="preserve">The Weekend Gross for </t>
    </r>
    <r>
      <rPr>
        <i/>
        <sz val="10"/>
        <rFont val="Arial"/>
        <family val="2"/>
      </rPr>
      <t xml:space="preserve">Furry Vengeance </t>
    </r>
    <r>
      <rPr>
        <sz val="10"/>
        <rFont val="Arial"/>
        <family val="2"/>
      </rPr>
      <t xml:space="preserve">includes £980,429 from 419 previews; the Weekend Gross for </t>
    </r>
    <r>
      <rPr>
        <i/>
        <sz val="10"/>
        <rFont val="Arial"/>
        <family val="2"/>
      </rPr>
      <t xml:space="preserve">Four Lions </t>
    </r>
    <r>
      <rPr>
        <sz val="10"/>
        <rFont val="Arial"/>
        <family val="2"/>
      </rPr>
      <t>includes £10,249 from 5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</si>
  <si>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Iron Man 2 </t>
    </r>
    <r>
      <rPr>
        <sz val="10"/>
        <rFont val="Arial"/>
        <family val="2"/>
      </rPr>
      <t>have decreased by 52%</t>
    </r>
  </si>
  <si>
    <t>Housefull</t>
  </si>
  <si>
    <t>Sus</t>
  </si>
  <si>
    <t>Independent</t>
  </si>
  <si>
    <t>Yash Raj Films</t>
  </si>
  <si>
    <t>Vincere</t>
  </si>
  <si>
    <t>Artificial Eye</t>
  </si>
  <si>
    <t>Metrodome</t>
  </si>
  <si>
    <t>Robin Hood</t>
  </si>
  <si>
    <t>American: The Bill Hicks Story</t>
  </si>
  <si>
    <t>Verve</t>
  </si>
  <si>
    <t>Eyes Wide Open</t>
  </si>
  <si>
    <t>Peccadillo</t>
  </si>
  <si>
    <t>Pandora and the Flying Dutchman</t>
  </si>
  <si>
    <t>P. Circus</t>
  </si>
  <si>
    <t>Petropolis</t>
  </si>
  <si>
    <t>Dogwoof</t>
  </si>
  <si>
    <t>Triomf</t>
  </si>
  <si>
    <t>Contemporary</t>
  </si>
  <si>
    <t>Cameraman: The Life and Work of Jack Cardiff</t>
  </si>
  <si>
    <t>Ita/Fra</t>
  </si>
  <si>
    <t>Lebanon</t>
  </si>
  <si>
    <t>Ger/Israel/Fra</t>
  </si>
  <si>
    <t>Israel/Ger/Fra</t>
  </si>
  <si>
    <t>Can</t>
  </si>
  <si>
    <t>SA/Fra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</si>
</sst>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68</v>
      </c>
      <c r="C1" s="26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50</v>
      </c>
      <c r="C3" s="27" t="s">
        <v>10</v>
      </c>
      <c r="D3" s="16">
        <v>3214776</v>
      </c>
      <c r="E3" s="12" t="s">
        <v>21</v>
      </c>
      <c r="F3" s="17">
        <v>-58</v>
      </c>
      <c r="G3" s="12">
        <v>2</v>
      </c>
      <c r="H3" s="12">
        <v>522</v>
      </c>
      <c r="I3" s="16">
        <f aca="true" t="shared" si="0" ref="I3:I17">D3/H3</f>
        <v>6158.574712643678</v>
      </c>
      <c r="J3" s="16">
        <v>15090463</v>
      </c>
    </row>
    <row r="4" spans="1:10" ht="12.75">
      <c r="A4" s="12">
        <v>2</v>
      </c>
      <c r="B4" s="12" t="s">
        <v>55</v>
      </c>
      <c r="C4" s="27" t="s">
        <v>65</v>
      </c>
      <c r="D4" s="16">
        <v>1778050</v>
      </c>
      <c r="E4" s="16" t="s">
        <v>18</v>
      </c>
      <c r="F4" s="39">
        <v>0</v>
      </c>
      <c r="G4" s="12">
        <v>1</v>
      </c>
      <c r="H4" s="12">
        <v>428</v>
      </c>
      <c r="I4" s="16">
        <f t="shared" si="0"/>
        <v>4154.322429906542</v>
      </c>
      <c r="J4" s="16">
        <v>1778050</v>
      </c>
    </row>
    <row r="5" spans="1:10" ht="12.75">
      <c r="A5" s="12">
        <v>3</v>
      </c>
      <c r="B5" s="12" t="s">
        <v>59</v>
      </c>
      <c r="C5" s="27" t="s">
        <v>10</v>
      </c>
      <c r="D5" s="16">
        <v>1342837</v>
      </c>
      <c r="E5" s="12" t="s">
        <v>16</v>
      </c>
      <c r="F5" s="41">
        <v>0</v>
      </c>
      <c r="G5" s="12">
        <v>1</v>
      </c>
      <c r="H5" s="12">
        <v>354</v>
      </c>
      <c r="I5" s="16">
        <f t="shared" si="0"/>
        <v>3793.324858757062</v>
      </c>
      <c r="J5" s="16">
        <v>1342837</v>
      </c>
    </row>
    <row r="6" spans="1:10" ht="12.75">
      <c r="A6" s="12">
        <v>4</v>
      </c>
      <c r="B6" s="12" t="s">
        <v>58</v>
      </c>
      <c r="C6" s="27" t="s">
        <v>10</v>
      </c>
      <c r="D6" s="16">
        <v>904959</v>
      </c>
      <c r="E6" s="12" t="s">
        <v>44</v>
      </c>
      <c r="F6" s="19">
        <v>0</v>
      </c>
      <c r="G6" s="12">
        <v>1</v>
      </c>
      <c r="H6" s="12">
        <v>396</v>
      </c>
      <c r="I6" s="16">
        <f t="shared" si="0"/>
        <v>2285.25</v>
      </c>
      <c r="J6" s="16">
        <v>904959</v>
      </c>
    </row>
    <row r="7" spans="1:10" ht="12.75">
      <c r="A7" s="12">
        <v>5</v>
      </c>
      <c r="B7" s="12" t="s">
        <v>57</v>
      </c>
      <c r="C7" s="27" t="s">
        <v>10</v>
      </c>
      <c r="D7" s="16">
        <v>710201</v>
      </c>
      <c r="E7" s="12" t="s">
        <v>28</v>
      </c>
      <c r="F7" s="19">
        <v>0</v>
      </c>
      <c r="G7" s="12">
        <v>1</v>
      </c>
      <c r="H7" s="12">
        <v>279</v>
      </c>
      <c r="I7" s="16">
        <f t="shared" si="0"/>
        <v>2545.5232974910396</v>
      </c>
      <c r="J7" s="16">
        <v>710201</v>
      </c>
    </row>
    <row r="8" spans="1:10" ht="12.75">
      <c r="A8" s="12">
        <v>6</v>
      </c>
      <c r="B8" s="12" t="s">
        <v>56</v>
      </c>
      <c r="C8" s="27" t="s">
        <v>11</v>
      </c>
      <c r="D8" s="16">
        <v>608608</v>
      </c>
      <c r="E8" s="16" t="s">
        <v>20</v>
      </c>
      <c r="F8" s="19">
        <v>0</v>
      </c>
      <c r="G8" s="12">
        <v>1</v>
      </c>
      <c r="H8" s="12">
        <v>115</v>
      </c>
      <c r="I8" s="16">
        <f t="shared" si="0"/>
        <v>5292.24347826087</v>
      </c>
      <c r="J8" s="16">
        <v>608608</v>
      </c>
    </row>
    <row r="9" spans="1:10" ht="12.75">
      <c r="A9" s="12">
        <v>7</v>
      </c>
      <c r="B9" s="12" t="s">
        <v>39</v>
      </c>
      <c r="C9" s="27" t="s">
        <v>10</v>
      </c>
      <c r="D9" s="16">
        <v>516120</v>
      </c>
      <c r="E9" s="12" t="s">
        <v>21</v>
      </c>
      <c r="F9" s="25">
        <v>-39</v>
      </c>
      <c r="G9" s="12">
        <v>6</v>
      </c>
      <c r="H9" s="12">
        <v>420</v>
      </c>
      <c r="I9" s="16">
        <f t="shared" si="0"/>
        <v>1228.857142857143</v>
      </c>
      <c r="J9" s="16">
        <v>16405622</v>
      </c>
    </row>
    <row r="10" spans="1:10" ht="12.75">
      <c r="A10" s="12">
        <v>8</v>
      </c>
      <c r="B10" s="12" t="s">
        <v>49</v>
      </c>
      <c r="C10" s="27" t="s">
        <v>10</v>
      </c>
      <c r="D10" s="16">
        <v>336815</v>
      </c>
      <c r="E10" s="12" t="s">
        <v>24</v>
      </c>
      <c r="F10" s="25">
        <v>-50</v>
      </c>
      <c r="G10" s="12">
        <v>2</v>
      </c>
      <c r="H10" s="12">
        <v>321</v>
      </c>
      <c r="I10" s="16">
        <f t="shared" si="0"/>
        <v>1049.2679127725858</v>
      </c>
      <c r="J10" s="16">
        <v>1552278</v>
      </c>
    </row>
    <row r="11" spans="1:10" ht="12.75">
      <c r="A11" s="12">
        <v>9</v>
      </c>
      <c r="B11" s="12" t="s">
        <v>43</v>
      </c>
      <c r="C11" s="27" t="s">
        <v>10</v>
      </c>
      <c r="D11" s="16">
        <v>336345</v>
      </c>
      <c r="E11" s="16" t="s">
        <v>44</v>
      </c>
      <c r="F11" s="18">
        <v>-57</v>
      </c>
      <c r="G11" s="12">
        <v>3</v>
      </c>
      <c r="H11" s="12">
        <v>330</v>
      </c>
      <c r="I11" s="16">
        <f t="shared" si="0"/>
        <v>1019.2272727272727</v>
      </c>
      <c r="J11" s="16">
        <v>3520884</v>
      </c>
    </row>
    <row r="12" spans="1:10" ht="12.75">
      <c r="A12" s="12">
        <v>10</v>
      </c>
      <c r="B12" s="12" t="s">
        <v>38</v>
      </c>
      <c r="C12" s="27" t="s">
        <v>10</v>
      </c>
      <c r="D12" s="16">
        <v>291352</v>
      </c>
      <c r="E12" s="12" t="s">
        <v>16</v>
      </c>
      <c r="F12" s="18">
        <v>-56</v>
      </c>
      <c r="G12" s="12">
        <v>6</v>
      </c>
      <c r="H12" s="12">
        <v>300</v>
      </c>
      <c r="I12" s="16">
        <f t="shared" si="0"/>
        <v>971.1733333333333</v>
      </c>
      <c r="J12" s="16">
        <v>19938794</v>
      </c>
    </row>
    <row r="13" spans="1:10" ht="12.75">
      <c r="A13" s="12">
        <v>11</v>
      </c>
      <c r="B13" s="12" t="s">
        <v>34</v>
      </c>
      <c r="C13" s="27" t="s">
        <v>36</v>
      </c>
      <c r="D13" s="16">
        <v>277171</v>
      </c>
      <c r="E13" s="16" t="s">
        <v>20</v>
      </c>
      <c r="F13" s="17">
        <v>-49</v>
      </c>
      <c r="G13" s="12">
        <v>4</v>
      </c>
      <c r="H13" s="12">
        <v>214</v>
      </c>
      <c r="I13" s="16">
        <f t="shared" si="0"/>
        <v>1295.1915887850466</v>
      </c>
      <c r="J13" s="16">
        <v>3590029</v>
      </c>
    </row>
    <row r="14" spans="1:10" ht="12.75">
      <c r="A14" s="12">
        <v>12</v>
      </c>
      <c r="B14" s="12" t="s">
        <v>35</v>
      </c>
      <c r="C14" s="27" t="s">
        <v>10</v>
      </c>
      <c r="D14" s="16">
        <v>231793</v>
      </c>
      <c r="E14" s="12" t="s">
        <v>21</v>
      </c>
      <c r="F14" s="18">
        <v>-62</v>
      </c>
      <c r="G14" s="12">
        <v>4</v>
      </c>
      <c r="H14" s="12">
        <v>328</v>
      </c>
      <c r="I14" s="16">
        <f t="shared" si="0"/>
        <v>706.685975609756</v>
      </c>
      <c r="J14" s="16">
        <v>5290957</v>
      </c>
    </row>
    <row r="15" spans="1:10" ht="12.75">
      <c r="A15" s="12">
        <v>13</v>
      </c>
      <c r="B15" s="12" t="s">
        <v>48</v>
      </c>
      <c r="C15" s="27" t="s">
        <v>27</v>
      </c>
      <c r="D15" s="16">
        <v>171063</v>
      </c>
      <c r="E15" s="12" t="s">
        <v>22</v>
      </c>
      <c r="F15" s="18">
        <v>-56</v>
      </c>
      <c r="G15" s="12">
        <v>7</v>
      </c>
      <c r="H15" s="12">
        <v>399</v>
      </c>
      <c r="I15" s="16">
        <f t="shared" si="0"/>
        <v>428.7293233082707</v>
      </c>
      <c r="J15" s="16">
        <v>16097021</v>
      </c>
    </row>
    <row r="16" spans="1:10" ht="12.75">
      <c r="A16" s="12">
        <v>14</v>
      </c>
      <c r="B16" s="12" t="s">
        <v>40</v>
      </c>
      <c r="C16" s="27" t="s">
        <v>23</v>
      </c>
      <c r="D16" s="16">
        <v>137416</v>
      </c>
      <c r="E16" s="12" t="s">
        <v>22</v>
      </c>
      <c r="F16" s="18">
        <v>-66</v>
      </c>
      <c r="G16" s="12">
        <v>6</v>
      </c>
      <c r="H16" s="12">
        <v>191</v>
      </c>
      <c r="I16" s="16">
        <f t="shared" si="0"/>
        <v>719.4554973821989</v>
      </c>
      <c r="J16" s="16">
        <v>11421640</v>
      </c>
    </row>
    <row r="17" spans="1:10" ht="12.75">
      <c r="A17" s="12">
        <v>15</v>
      </c>
      <c r="B17" s="12" t="s">
        <v>77</v>
      </c>
      <c r="C17" s="27" t="s">
        <v>29</v>
      </c>
      <c r="D17" s="16">
        <v>96898</v>
      </c>
      <c r="E17" s="12" t="s">
        <v>51</v>
      </c>
      <c r="F17" s="18">
        <v>-63</v>
      </c>
      <c r="G17" s="12">
        <v>2</v>
      </c>
      <c r="H17" s="12">
        <v>47</v>
      </c>
      <c r="I17" s="16">
        <f t="shared" si="0"/>
        <v>2061.659574468085</v>
      </c>
      <c r="J17" s="16">
        <v>546363</v>
      </c>
    </row>
    <row r="18" spans="1:10" ht="12.75">
      <c r="A18" s="6"/>
      <c r="B18" s="6" t="s">
        <v>12</v>
      </c>
      <c r="C18" s="28"/>
      <c r="D18" s="14">
        <f>SUM(D3:D17)</f>
        <v>10954404</v>
      </c>
      <c r="E18" s="6"/>
      <c r="F18" s="22"/>
      <c r="G18" s="22"/>
      <c r="H18" s="23">
        <f>SUM(H3:H17)</f>
        <v>4644</v>
      </c>
      <c r="I18" s="14">
        <f>D18/H18</f>
        <v>2358.829457364341</v>
      </c>
      <c r="J18" s="14">
        <f>SUM(J3:J17)</f>
        <v>98798706</v>
      </c>
    </row>
    <row r="19" spans="1:10" s="11" customFormat="1" ht="12.75">
      <c r="A19" s="9"/>
      <c r="B19" s="9"/>
      <c r="C19" s="29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1"/>
      <c r="C20" s="34"/>
      <c r="D20" s="35"/>
      <c r="E20" s="31"/>
      <c r="F20" s="31"/>
      <c r="G20" s="31"/>
      <c r="H20" s="31"/>
      <c r="I20" s="35"/>
      <c r="J20" s="35"/>
    </row>
    <row r="21" spans="1:10" ht="12.75">
      <c r="A21" s="12"/>
      <c r="B21" s="32" t="s">
        <v>13</v>
      </c>
      <c r="C21" s="34"/>
      <c r="D21" s="35"/>
      <c r="E21" s="31"/>
      <c r="F21" s="31"/>
      <c r="G21" s="31"/>
      <c r="H21" s="36"/>
      <c r="I21" s="35"/>
      <c r="J21" s="35"/>
    </row>
    <row r="22" spans="1:10" ht="12.75">
      <c r="A22" s="12">
        <v>18</v>
      </c>
      <c r="B22" s="12" t="s">
        <v>52</v>
      </c>
      <c r="C22" s="27" t="s">
        <v>11</v>
      </c>
      <c r="D22" s="16">
        <v>51105</v>
      </c>
      <c r="E22" s="12" t="s">
        <v>54</v>
      </c>
      <c r="F22" s="39">
        <v>-64</v>
      </c>
      <c r="G22" s="12">
        <v>2</v>
      </c>
      <c r="H22" s="12">
        <v>62</v>
      </c>
      <c r="I22" s="16">
        <f>D22/H22</f>
        <v>824.2741935483871</v>
      </c>
      <c r="J22" s="16">
        <v>310254</v>
      </c>
    </row>
    <row r="23" spans="1:10" ht="12.75">
      <c r="A23" s="12">
        <v>20</v>
      </c>
      <c r="B23" s="12" t="s">
        <v>41</v>
      </c>
      <c r="C23" s="27" t="s">
        <v>11</v>
      </c>
      <c r="D23" s="16">
        <v>37347</v>
      </c>
      <c r="E23" s="16" t="s">
        <v>42</v>
      </c>
      <c r="F23" s="17">
        <v>-79</v>
      </c>
      <c r="G23" s="12">
        <v>3</v>
      </c>
      <c r="H23" s="12">
        <v>53</v>
      </c>
      <c r="I23" s="16">
        <f>D23/H23</f>
        <v>704.6603773584906</v>
      </c>
      <c r="J23" s="16">
        <v>969515</v>
      </c>
    </row>
    <row r="24" spans="1:10" ht="12.75">
      <c r="A24" s="12">
        <v>23</v>
      </c>
      <c r="B24" s="12" t="s">
        <v>37</v>
      </c>
      <c r="C24" s="27" t="s">
        <v>11</v>
      </c>
      <c r="D24" s="16">
        <v>21515</v>
      </c>
      <c r="E24" s="12" t="s">
        <v>28</v>
      </c>
      <c r="F24" s="18">
        <v>-72</v>
      </c>
      <c r="G24" s="12">
        <v>4</v>
      </c>
      <c r="H24" s="12">
        <v>48</v>
      </c>
      <c r="I24" s="16">
        <f>D24/H24</f>
        <v>448.2291666666667</v>
      </c>
      <c r="J24" s="16">
        <v>1401471</v>
      </c>
    </row>
    <row r="25" spans="1:10" ht="12.75">
      <c r="A25" s="12">
        <v>28</v>
      </c>
      <c r="B25" s="33" t="s">
        <v>53</v>
      </c>
      <c r="C25" s="34" t="s">
        <v>11</v>
      </c>
      <c r="D25" s="35">
        <v>13418</v>
      </c>
      <c r="E25" s="31" t="s">
        <v>25</v>
      </c>
      <c r="F25" s="31">
        <v>-69</v>
      </c>
      <c r="G25" s="31">
        <v>5</v>
      </c>
      <c r="H25" s="36">
        <v>12</v>
      </c>
      <c r="I25" s="35">
        <f>D25/H25</f>
        <v>1118.1666666666667</v>
      </c>
      <c r="J25" s="35">
        <v>558215</v>
      </c>
    </row>
    <row r="26" spans="1:10" ht="12.75">
      <c r="A26" s="12">
        <v>39</v>
      </c>
      <c r="B26" s="12" t="s">
        <v>45</v>
      </c>
      <c r="C26" s="27" t="s">
        <v>11</v>
      </c>
      <c r="D26" s="16">
        <v>5212</v>
      </c>
      <c r="E26" s="12" t="s">
        <v>16</v>
      </c>
      <c r="F26" s="39">
        <v>-88</v>
      </c>
      <c r="G26" s="12">
        <v>3</v>
      </c>
      <c r="H26" s="12">
        <v>9</v>
      </c>
      <c r="I26" s="16">
        <f>D26/H26</f>
        <v>579.1111111111111</v>
      </c>
      <c r="J26" s="16">
        <v>287002</v>
      </c>
    </row>
    <row r="27" spans="1:10" ht="12.75">
      <c r="A27" s="12">
        <v>49</v>
      </c>
      <c r="B27" s="12" t="s">
        <v>78</v>
      </c>
      <c r="C27" s="40" t="s">
        <v>11</v>
      </c>
      <c r="D27" s="16">
        <v>1826</v>
      </c>
      <c r="E27" s="16" t="s">
        <v>79</v>
      </c>
      <c r="F27" s="37">
        <v>0</v>
      </c>
      <c r="G27" s="31">
        <v>1</v>
      </c>
      <c r="H27" s="36">
        <v>2</v>
      </c>
      <c r="I27" s="16">
        <f>D27/H27</f>
        <v>913</v>
      </c>
      <c r="J27" s="16">
        <v>1826</v>
      </c>
    </row>
    <row r="28" spans="1:10" ht="12.75">
      <c r="A28" s="12">
        <v>59</v>
      </c>
      <c r="B28" s="31" t="s">
        <v>31</v>
      </c>
      <c r="C28" s="34" t="s">
        <v>11</v>
      </c>
      <c r="D28" s="35">
        <v>796</v>
      </c>
      <c r="E28" s="35" t="s">
        <v>30</v>
      </c>
      <c r="F28" s="37">
        <v>-65</v>
      </c>
      <c r="G28" s="31">
        <v>5</v>
      </c>
      <c r="H28" s="36">
        <v>4</v>
      </c>
      <c r="I28" s="35">
        <f>D28/H28</f>
        <v>199</v>
      </c>
      <c r="J28" s="35">
        <v>18830</v>
      </c>
    </row>
    <row r="29" spans="1:10" ht="12.75">
      <c r="A29" s="12">
        <v>61</v>
      </c>
      <c r="B29" s="12" t="s">
        <v>95</v>
      </c>
      <c r="C29" s="40" t="s">
        <v>11</v>
      </c>
      <c r="D29" s="16">
        <v>669</v>
      </c>
      <c r="E29" s="16" t="s">
        <v>20</v>
      </c>
      <c r="F29" s="37">
        <v>0</v>
      </c>
      <c r="G29" s="31">
        <v>1</v>
      </c>
      <c r="H29" s="36">
        <v>1</v>
      </c>
      <c r="I29" s="16">
        <f>D29/H29</f>
        <v>669</v>
      </c>
      <c r="J29" s="16">
        <v>669</v>
      </c>
    </row>
    <row r="30" spans="1:10" ht="12.75">
      <c r="A30" s="12">
        <v>65</v>
      </c>
      <c r="B30" s="31" t="s">
        <v>26</v>
      </c>
      <c r="C30" s="34" t="s">
        <v>23</v>
      </c>
      <c r="D30" s="38">
        <v>449</v>
      </c>
      <c r="E30" s="35" t="s">
        <v>25</v>
      </c>
      <c r="F30" s="37">
        <v>-41</v>
      </c>
      <c r="G30" s="31">
        <v>10</v>
      </c>
      <c r="H30" s="31">
        <v>3</v>
      </c>
      <c r="I30" s="35">
        <f>D30/H30</f>
        <v>149.66666666666666</v>
      </c>
      <c r="J30" s="35">
        <v>311486</v>
      </c>
    </row>
    <row r="31" spans="1:10" ht="12.75">
      <c r="A31" s="12">
        <v>68</v>
      </c>
      <c r="B31" s="12" t="s">
        <v>46</v>
      </c>
      <c r="C31" s="27" t="s">
        <v>11</v>
      </c>
      <c r="D31" s="3">
        <v>325</v>
      </c>
      <c r="E31" s="16" t="s">
        <v>47</v>
      </c>
      <c r="F31" s="37">
        <v>-81</v>
      </c>
      <c r="G31" s="31">
        <v>3</v>
      </c>
      <c r="H31" s="36">
        <v>1</v>
      </c>
      <c r="I31" s="35">
        <f>D31/H31</f>
        <v>325</v>
      </c>
      <c r="J31" s="35">
        <v>15796</v>
      </c>
    </row>
    <row r="32" spans="1:10" ht="12.75">
      <c r="A32" s="12">
        <v>70</v>
      </c>
      <c r="B32" s="31" t="s">
        <v>32</v>
      </c>
      <c r="C32" s="34" t="s">
        <v>33</v>
      </c>
      <c r="D32" s="35">
        <v>308</v>
      </c>
      <c r="E32" s="31" t="s">
        <v>20</v>
      </c>
      <c r="F32" s="37">
        <v>-91</v>
      </c>
      <c r="G32" s="31">
        <v>7</v>
      </c>
      <c r="H32" s="31">
        <v>2</v>
      </c>
      <c r="I32" s="35">
        <f>D32/H32</f>
        <v>154</v>
      </c>
      <c r="J32" s="35">
        <v>342957</v>
      </c>
    </row>
    <row r="33" spans="1:10" ht="12.75">
      <c r="A33" s="12">
        <v>76</v>
      </c>
      <c r="B33" s="33" t="s">
        <v>19</v>
      </c>
      <c r="C33" s="34" t="s">
        <v>11</v>
      </c>
      <c r="D33" s="35">
        <v>20</v>
      </c>
      <c r="E33" s="31" t="s">
        <v>18</v>
      </c>
      <c r="F33" s="31">
        <v>-99</v>
      </c>
      <c r="G33" s="31">
        <v>28</v>
      </c>
      <c r="H33" s="36">
        <v>1</v>
      </c>
      <c r="I33" s="35">
        <f>D33/H33</f>
        <v>20</v>
      </c>
      <c r="J33" s="35">
        <v>2584736</v>
      </c>
    </row>
    <row r="34" spans="1:10" ht="12.75">
      <c r="A34" s="12"/>
      <c r="B34" s="31"/>
      <c r="C34" s="34"/>
      <c r="D34" s="35"/>
      <c r="E34" s="31"/>
      <c r="F34" s="37"/>
      <c r="G34" s="31"/>
      <c r="H34" s="12"/>
      <c r="I34" s="16"/>
      <c r="J34" s="16"/>
    </row>
    <row r="35" spans="1:10" ht="12.75">
      <c r="A35" s="12"/>
      <c r="B35" s="32" t="s">
        <v>17</v>
      </c>
      <c r="C35" s="35"/>
      <c r="D35" s="35"/>
      <c r="E35" s="31"/>
      <c r="F35" s="37"/>
      <c r="G35" s="31"/>
      <c r="H35" s="12"/>
      <c r="I35" s="16"/>
      <c r="J35" s="16"/>
    </row>
    <row r="36" spans="1:10" ht="12.75">
      <c r="A36" s="12">
        <v>17</v>
      </c>
      <c r="B36" s="12" t="s">
        <v>60</v>
      </c>
      <c r="C36" s="40" t="s">
        <v>29</v>
      </c>
      <c r="D36" s="35">
        <v>54699</v>
      </c>
      <c r="E36" s="16" t="s">
        <v>80</v>
      </c>
      <c r="F36" s="37">
        <v>0</v>
      </c>
      <c r="G36" s="31">
        <v>1</v>
      </c>
      <c r="H36" s="36">
        <v>30</v>
      </c>
      <c r="I36" s="16">
        <f>D36/H36</f>
        <v>1823.3</v>
      </c>
      <c r="J36" s="35">
        <v>54699</v>
      </c>
    </row>
    <row r="37" spans="1:10" ht="12.75">
      <c r="A37" s="12">
        <v>30</v>
      </c>
      <c r="B37" s="12" t="s">
        <v>62</v>
      </c>
      <c r="C37" s="40" t="s">
        <v>66</v>
      </c>
      <c r="D37" s="3">
        <v>12081</v>
      </c>
      <c r="E37" s="16" t="s">
        <v>64</v>
      </c>
      <c r="F37" s="37">
        <v>0</v>
      </c>
      <c r="G37" s="31">
        <v>1</v>
      </c>
      <c r="H37" s="36">
        <v>7</v>
      </c>
      <c r="I37" s="16">
        <f>D37/H37</f>
        <v>1725.857142857143</v>
      </c>
      <c r="J37" s="3">
        <v>12081</v>
      </c>
    </row>
    <row r="38" spans="1:10" ht="12.75">
      <c r="A38" s="12">
        <v>38</v>
      </c>
      <c r="B38" s="12" t="s">
        <v>63</v>
      </c>
      <c r="C38" s="40" t="s">
        <v>67</v>
      </c>
      <c r="D38" s="3">
        <v>5426</v>
      </c>
      <c r="E38" s="16" t="s">
        <v>61</v>
      </c>
      <c r="F38" s="37">
        <v>0</v>
      </c>
      <c r="G38" s="31">
        <v>1</v>
      </c>
      <c r="H38" s="36">
        <v>6</v>
      </c>
      <c r="I38" s="16">
        <f>D38/H38</f>
        <v>904.3333333333334</v>
      </c>
      <c r="J38" s="3">
        <v>5426</v>
      </c>
    </row>
    <row r="39" spans="1:10" ht="12.75">
      <c r="A39" s="12"/>
      <c r="B39" s="31"/>
      <c r="C39" s="34"/>
      <c r="D39" s="38"/>
      <c r="E39" s="35"/>
      <c r="F39" s="31"/>
      <c r="G39" s="12"/>
      <c r="H39" s="12"/>
      <c r="I39" s="16"/>
      <c r="J39" s="16"/>
    </row>
    <row r="40" spans="1:10" ht="12.75">
      <c r="A40" s="12"/>
      <c r="B40" s="31"/>
      <c r="C40" s="34"/>
      <c r="D40" s="35"/>
      <c r="E40" s="31"/>
      <c r="F40" s="31"/>
      <c r="G40" s="12"/>
      <c r="H40" s="12"/>
      <c r="I40" s="16"/>
      <c r="J40" s="16"/>
    </row>
    <row r="41" spans="1:10" ht="12.75">
      <c r="A41" s="12"/>
      <c r="B41" s="7" t="s">
        <v>14</v>
      </c>
      <c r="C41" s="27"/>
      <c r="D41" s="20"/>
      <c r="E41" s="12"/>
      <c r="F41" s="12"/>
      <c r="G41" s="24"/>
      <c r="H41" s="24"/>
      <c r="I41" s="16"/>
      <c r="J41" s="16"/>
    </row>
    <row r="42" spans="1:10" ht="12.75">
      <c r="A42" s="12"/>
      <c r="B42" s="12" t="s">
        <v>70</v>
      </c>
      <c r="C42" s="16"/>
      <c r="D42" s="21"/>
      <c r="E42" s="12"/>
      <c r="F42" s="12"/>
      <c r="G42" s="12"/>
      <c r="H42" s="12"/>
      <c r="I42" s="16"/>
      <c r="J42" s="16"/>
    </row>
    <row r="43" spans="1:10" ht="12.75">
      <c r="A43" s="12"/>
      <c r="B43" s="12"/>
      <c r="C43" s="27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 t="s">
        <v>71</v>
      </c>
      <c r="C44" s="27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/>
      <c r="C45" s="27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 t="s">
        <v>72</v>
      </c>
      <c r="C46" s="27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/>
      <c r="C47" s="27"/>
      <c r="D47" s="21"/>
      <c r="E47" s="12"/>
      <c r="F47" s="12"/>
      <c r="G47" s="12"/>
      <c r="H47" s="12"/>
      <c r="I47" s="16"/>
      <c r="J47" s="16"/>
    </row>
    <row r="48" spans="1:10" ht="12.75">
      <c r="A48" s="12"/>
      <c r="B48" s="12" t="s">
        <v>73</v>
      </c>
      <c r="C48" s="27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12"/>
      <c r="C49" s="27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12" t="s">
        <v>74</v>
      </c>
      <c r="C50" s="30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8"/>
      <c r="C51" s="30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8" t="s">
        <v>15</v>
      </c>
      <c r="C52" s="27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12" t="s">
        <v>75</v>
      </c>
      <c r="C53" s="27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12" t="s">
        <v>76</v>
      </c>
      <c r="C54" s="27"/>
      <c r="D54" s="16"/>
      <c r="E54" s="12"/>
      <c r="F54" s="12"/>
      <c r="G54" s="12"/>
      <c r="H54" s="12"/>
      <c r="I54" s="16"/>
      <c r="J54" s="16"/>
    </row>
    <row r="55" spans="1:10" ht="12.75">
      <c r="A55" s="12"/>
      <c r="B55" s="12"/>
      <c r="C55" s="27"/>
      <c r="D55" s="16"/>
      <c r="E55" s="12"/>
      <c r="F55" s="12"/>
      <c r="G55" s="12"/>
      <c r="H55" s="12"/>
      <c r="I55" s="16"/>
      <c r="J55" s="16"/>
    </row>
    <row r="56" spans="1:10" ht="12.75">
      <c r="A56" s="12"/>
      <c r="B56" s="7" t="s">
        <v>69</v>
      </c>
      <c r="C56" s="27"/>
      <c r="D56" s="16"/>
      <c r="E56" s="12"/>
      <c r="F56" s="12"/>
      <c r="G56" s="12"/>
      <c r="H56" s="12"/>
      <c r="I56" s="16"/>
      <c r="J56" s="16"/>
    </row>
    <row r="57" spans="2:4" ht="12.75">
      <c r="B57" s="12" t="s">
        <v>81</v>
      </c>
      <c r="C57" s="40" t="s">
        <v>96</v>
      </c>
      <c r="D57" s="16" t="s">
        <v>82</v>
      </c>
    </row>
    <row r="58" spans="2:4" ht="12.75">
      <c r="B58" s="12" t="s">
        <v>97</v>
      </c>
      <c r="C58" s="40" t="s">
        <v>98</v>
      </c>
      <c r="D58" s="16" t="s">
        <v>83</v>
      </c>
    </row>
    <row r="59" spans="2:4" ht="12.75">
      <c r="B59" s="12" t="s">
        <v>84</v>
      </c>
      <c r="C59" s="40" t="s">
        <v>10</v>
      </c>
      <c r="D59" s="16" t="s">
        <v>22</v>
      </c>
    </row>
    <row r="60" spans="2:4" ht="12.75">
      <c r="B60" s="12" t="s">
        <v>85</v>
      </c>
      <c r="C60" s="40" t="s">
        <v>11</v>
      </c>
      <c r="D60" s="16" t="s">
        <v>86</v>
      </c>
    </row>
    <row r="61" spans="2:4" ht="12.75">
      <c r="B61" s="12" t="s">
        <v>87</v>
      </c>
      <c r="C61" s="40" t="s">
        <v>99</v>
      </c>
      <c r="D61" s="16" t="s">
        <v>88</v>
      </c>
    </row>
    <row r="62" spans="2:4" ht="12.75">
      <c r="B62" s="12" t="s">
        <v>89</v>
      </c>
      <c r="C62" s="40" t="s">
        <v>11</v>
      </c>
      <c r="D62" s="16" t="s">
        <v>90</v>
      </c>
    </row>
    <row r="63" spans="2:4" ht="12.75">
      <c r="B63" s="12" t="s">
        <v>91</v>
      </c>
      <c r="C63" s="40" t="s">
        <v>100</v>
      </c>
      <c r="D63" s="16" t="s">
        <v>92</v>
      </c>
    </row>
    <row r="64" spans="2:4" ht="12.75">
      <c r="B64" s="12" t="s">
        <v>93</v>
      </c>
      <c r="C64" s="40" t="s">
        <v>101</v>
      </c>
      <c r="D64" s="16" t="s">
        <v>94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2010-05-11T09:38:28Z</dcterms:modified>
  <cp:category/>
  <cp:version/>
  <cp:contentType/>
  <cp:contentStatus/>
</cp:coreProperties>
</file>