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90" windowHeight="85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<sst xmlns="http://schemas.openxmlformats.org/spreadsheetml/2006/main" count="139" uniqueCount="101">
  <si>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</si>
  <si>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</si>
  <si>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</si>
  <si>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</si>
  <si>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</si>
  <si>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</si>
  <si>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</si>
  <si>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</si>
  <si>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</si>
  <si>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</si>
  <si>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</si>
  <si>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</si>
  <si>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</si>
  <si>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</si>
  <si>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</si>
  <si>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</si>
  <si>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</si>
  <si>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</si>
  <si>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Paramount</t>
  </si>
  <si>
    <t>Disney</t>
  </si>
  <si>
    <t>Entertainment</t>
  </si>
  <si>
    <t>Other openers</t>
  </si>
  <si>
    <t>Sony Pictures</t>
  </si>
  <si>
    <t>20th Century Fox</t>
  </si>
  <si>
    <t>Slumdog Millionaire</t>
  </si>
  <si>
    <t>The Secret of Moonacre</t>
  </si>
  <si>
    <t>Warner Bros</t>
  </si>
  <si>
    <t>UK/Hun/Fra</t>
  </si>
  <si>
    <t>The Young Victoria</t>
  </si>
  <si>
    <t>Momentum</t>
  </si>
  <si>
    <t>Pathé</t>
  </si>
  <si>
    <t>The Age of Stupid</t>
  </si>
  <si>
    <t>Dogwoof</t>
  </si>
  <si>
    <t>The Damned United</t>
  </si>
  <si>
    <t>Genova</t>
  </si>
  <si>
    <t>Metrodome</t>
  </si>
  <si>
    <t>The Boat that Rocked</t>
  </si>
  <si>
    <t>Monsters vs. Aliens</t>
  </si>
  <si>
    <t>UK/Ire</t>
  </si>
  <si>
    <t>17 Again</t>
  </si>
  <si>
    <t>50 Dead Men Walking</t>
  </si>
  <si>
    <t>Fast &amp; Furious</t>
  </si>
  <si>
    <t>UK/Can</t>
  </si>
  <si>
    <t>In the Loop</t>
  </si>
  <si>
    <t>I Love You Man</t>
  </si>
  <si>
    <t>UK/Ger</t>
  </si>
  <si>
    <t>Shifty</t>
  </si>
  <si>
    <t>State of Play</t>
  </si>
  <si>
    <t>The Uninvited</t>
  </si>
  <si>
    <t>USA/UK</t>
  </si>
  <si>
    <t>USA/Can</t>
  </si>
  <si>
    <t>Optimum</t>
  </si>
  <si>
    <t>Lions Gate</t>
  </si>
  <si>
    <t>Good</t>
  </si>
  <si>
    <t>The Ghosts of Girlfriends Past</t>
  </si>
  <si>
    <t>The Hannah Montana Movie</t>
  </si>
  <si>
    <t>Is Anybody There?</t>
  </si>
  <si>
    <t>Helen</t>
  </si>
  <si>
    <t>X-Men Origins: Wolverine</t>
  </si>
  <si>
    <t>USA/Aus/Can</t>
  </si>
  <si>
    <t>Blue Eyelids</t>
  </si>
  <si>
    <t>Cheri</t>
  </si>
  <si>
    <t>Coraline</t>
  </si>
  <si>
    <t>Delta</t>
  </si>
  <si>
    <t>Little Ashes</t>
  </si>
  <si>
    <t>Momma's Man</t>
  </si>
  <si>
    <t>O'Horten</t>
  </si>
  <si>
    <t>Sounds Like Teen Spirit</t>
  </si>
  <si>
    <t>Star Trek</t>
  </si>
  <si>
    <t>Mex</t>
  </si>
  <si>
    <t>UK/Ger/Fra</t>
  </si>
  <si>
    <t>Ger/Hun</t>
  </si>
  <si>
    <t>Nor/Ger/Fra</t>
  </si>
  <si>
    <t>New Wave</t>
  </si>
  <si>
    <t>UK* films in top 15: 3</t>
  </si>
  <si>
    <t>Openers next week - 15 May</t>
  </si>
  <si>
    <t>Angels and Demons</t>
  </si>
  <si>
    <t>Fighting</t>
  </si>
  <si>
    <t>French Film</t>
  </si>
  <si>
    <t>Sarvam</t>
  </si>
  <si>
    <t>Viva</t>
  </si>
  <si>
    <t>Synecdoche, New York</t>
  </si>
  <si>
    <t>Vertigo</t>
  </si>
  <si>
    <t>Ayngaran</t>
  </si>
  <si>
    <t>Revolver</t>
  </si>
  <si>
    <t>Nouveaux</t>
  </si>
  <si>
    <t>Ind</t>
  </si>
  <si>
    <t>Munde UK De</t>
  </si>
  <si>
    <t>Against last weekend:  + 10%</t>
  </si>
  <si>
    <t>Against last year:  + 164%</t>
  </si>
  <si>
    <t>Rolling 52 week ranking: 12th</t>
  </si>
  <si>
    <t>Madagascar: Escape 2 Africa</t>
  </si>
  <si>
    <t>Warner Music</t>
  </si>
  <si>
    <t>Kaleidoscope</t>
  </si>
  <si>
    <t xml:space="preserve">Tip Top </t>
  </si>
  <si>
    <t>Artificial Eye</t>
  </si>
  <si>
    <t>Axiom Films</t>
  </si>
  <si>
    <t xml:space="preserve">Diffusion </t>
  </si>
  <si>
    <t>ICA Projects</t>
  </si>
  <si>
    <t>Weekend 8 May - 10 May 2009 UK box office</t>
  </si>
  <si>
    <t>UK* share of top 15 gross:  2%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</si>
</sst>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1.00390625" style="0" customWidth="1"/>
    <col min="4" max="4" width="15.8515625" style="0" customWidth="1"/>
    <col min="5" max="5" width="24.421875" style="0" customWidth="1"/>
    <col min="8" max="8" width="10.421875" style="0" customWidth="1"/>
    <col min="9" max="9" width="10.28125" style="0" bestFit="1" customWidth="1"/>
    <col min="10" max="10" width="14.140625" style="0" customWidth="1"/>
  </cols>
  <sheetData>
    <row r="1" spans="1:10" ht="12.75">
      <c r="A1" s="1"/>
      <c r="B1" s="2" t="s">
        <v>99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68</v>
      </c>
      <c r="C3" s="3" t="s">
        <v>10</v>
      </c>
      <c r="D3" s="8">
        <v>5950203</v>
      </c>
      <c r="E3" s="1" t="s">
        <v>18</v>
      </c>
      <c r="G3">
        <v>1</v>
      </c>
      <c r="H3">
        <v>499</v>
      </c>
      <c r="I3" s="4">
        <f>D3/H3</f>
        <v>11924.254509018036</v>
      </c>
      <c r="J3" s="8">
        <v>5950203</v>
      </c>
    </row>
    <row r="4" spans="1:10" ht="12.75">
      <c r="A4">
        <v>2</v>
      </c>
      <c r="B4" s="1" t="s">
        <v>62</v>
      </c>
      <c r="C4" s="3" t="s">
        <v>10</v>
      </c>
      <c r="D4" s="8">
        <v>2427244</v>
      </c>
      <c r="E4" s="1" t="s">
        <v>13</v>
      </c>
      <c r="G4">
        <v>1</v>
      </c>
      <c r="H4">
        <v>392</v>
      </c>
      <c r="I4" s="4">
        <f aca="true" t="shared" si="0" ref="I4:I18">D4/H4</f>
        <v>6191.948979591837</v>
      </c>
      <c r="J4" s="8">
        <v>2427244</v>
      </c>
    </row>
    <row r="5" spans="1:10" ht="12.75">
      <c r="A5" s="1">
        <v>3</v>
      </c>
      <c r="B5" s="1" t="s">
        <v>58</v>
      </c>
      <c r="C5" s="3" t="s">
        <v>59</v>
      </c>
      <c r="D5" s="8">
        <v>2226873</v>
      </c>
      <c r="E5" s="1" t="s">
        <v>23</v>
      </c>
      <c r="F5" s="1">
        <v>-67</v>
      </c>
      <c r="G5" s="1">
        <v>2</v>
      </c>
      <c r="H5" s="1">
        <v>484</v>
      </c>
      <c r="I5" s="4">
        <f>D5/H5</f>
        <v>4600.977272727273</v>
      </c>
      <c r="J5" s="8">
        <v>12150570</v>
      </c>
    </row>
    <row r="6" spans="1:10" ht="12.75">
      <c r="A6">
        <v>4</v>
      </c>
      <c r="B6" s="1" t="s">
        <v>55</v>
      </c>
      <c r="C6" s="3" t="s">
        <v>10</v>
      </c>
      <c r="D6" s="8">
        <v>1303759</v>
      </c>
      <c r="E6" s="1" t="s">
        <v>19</v>
      </c>
      <c r="F6">
        <v>-36</v>
      </c>
      <c r="G6">
        <v>2</v>
      </c>
      <c r="H6">
        <v>416</v>
      </c>
      <c r="I6" s="4">
        <f t="shared" si="0"/>
        <v>3134.0360576923076</v>
      </c>
      <c r="J6" s="8">
        <v>4781168</v>
      </c>
    </row>
    <row r="7" spans="1:10" ht="12.75">
      <c r="A7">
        <v>5</v>
      </c>
      <c r="B7" s="1" t="s">
        <v>54</v>
      </c>
      <c r="C7" s="3" t="s">
        <v>10</v>
      </c>
      <c r="D7" s="8">
        <v>787285</v>
      </c>
      <c r="E7" s="1" t="s">
        <v>20</v>
      </c>
      <c r="F7">
        <v>-19</v>
      </c>
      <c r="G7">
        <v>2</v>
      </c>
      <c r="H7">
        <v>382</v>
      </c>
      <c r="I7" s="4">
        <f t="shared" si="0"/>
        <v>2060.955497382199</v>
      </c>
      <c r="J7" s="8">
        <v>2648001</v>
      </c>
    </row>
    <row r="8" spans="1:10" ht="12.75">
      <c r="A8">
        <v>6</v>
      </c>
      <c r="B8" s="1" t="s">
        <v>47</v>
      </c>
      <c r="C8" s="3" t="s">
        <v>49</v>
      </c>
      <c r="D8" s="8">
        <v>585848</v>
      </c>
      <c r="E8" s="1" t="s">
        <v>13</v>
      </c>
      <c r="F8">
        <v>-40</v>
      </c>
      <c r="G8">
        <v>3</v>
      </c>
      <c r="H8">
        <v>381</v>
      </c>
      <c r="I8" s="4">
        <f t="shared" si="0"/>
        <v>1537.6587926509187</v>
      </c>
      <c r="J8" s="8">
        <v>4593463</v>
      </c>
    </row>
    <row r="9" spans="1:10" ht="12.75">
      <c r="A9">
        <v>7</v>
      </c>
      <c r="B9" s="1" t="s">
        <v>39</v>
      </c>
      <c r="C9" s="15" t="s">
        <v>10</v>
      </c>
      <c r="D9" s="8">
        <v>289071</v>
      </c>
      <c r="E9" s="1" t="s">
        <v>20</v>
      </c>
      <c r="F9">
        <v>-46</v>
      </c>
      <c r="G9">
        <v>5</v>
      </c>
      <c r="H9">
        <v>330</v>
      </c>
      <c r="I9" s="4">
        <f t="shared" si="0"/>
        <v>875.9727272727273</v>
      </c>
      <c r="J9" s="8">
        <v>10843947</v>
      </c>
    </row>
    <row r="10" spans="1:10" ht="12.75">
      <c r="A10">
        <v>8</v>
      </c>
      <c r="B10" s="1" t="s">
        <v>37</v>
      </c>
      <c r="C10" s="15" t="s">
        <v>10</v>
      </c>
      <c r="D10" s="8">
        <v>281407</v>
      </c>
      <c r="E10" s="1" t="s">
        <v>18</v>
      </c>
      <c r="F10">
        <v>-47</v>
      </c>
      <c r="G10">
        <v>6</v>
      </c>
      <c r="H10">
        <v>382</v>
      </c>
      <c r="I10" s="4">
        <f>D10/H10</f>
        <v>736.6675392670157</v>
      </c>
      <c r="J10" s="8">
        <v>20486415</v>
      </c>
    </row>
    <row r="11" spans="1:10" ht="12.75">
      <c r="A11" s="1">
        <v>9</v>
      </c>
      <c r="B11" s="1" t="s">
        <v>44</v>
      </c>
      <c r="C11" s="3" t="s">
        <v>10</v>
      </c>
      <c r="D11" s="8">
        <v>211525</v>
      </c>
      <c r="E11" s="1" t="s">
        <v>18</v>
      </c>
      <c r="F11">
        <v>-41</v>
      </c>
      <c r="G11">
        <v>4</v>
      </c>
      <c r="H11">
        <v>170</v>
      </c>
      <c r="I11" s="4">
        <f t="shared" si="0"/>
        <v>1244.264705882353</v>
      </c>
      <c r="J11" s="8">
        <v>3726842</v>
      </c>
    </row>
    <row r="12" spans="1:10" ht="12.75">
      <c r="A12">
        <v>10</v>
      </c>
      <c r="B12" s="1" t="s">
        <v>41</v>
      </c>
      <c r="C12" s="3" t="s">
        <v>10</v>
      </c>
      <c r="D12" s="8">
        <v>193666</v>
      </c>
      <c r="E12" s="1" t="s">
        <v>13</v>
      </c>
      <c r="F12">
        <v>-58</v>
      </c>
      <c r="G12">
        <v>5</v>
      </c>
      <c r="H12">
        <v>275</v>
      </c>
      <c r="I12" s="4">
        <f t="shared" si="0"/>
        <v>704.24</v>
      </c>
      <c r="J12" s="8">
        <v>13423959</v>
      </c>
    </row>
    <row r="13" spans="1:10" ht="12.75">
      <c r="A13">
        <v>11</v>
      </c>
      <c r="B13" t="s">
        <v>61</v>
      </c>
      <c r="C13" s="15" t="s">
        <v>70</v>
      </c>
      <c r="D13" s="8">
        <v>120234</v>
      </c>
      <c r="E13" s="1" t="s">
        <v>26</v>
      </c>
      <c r="G13">
        <v>1</v>
      </c>
      <c r="H13">
        <v>81</v>
      </c>
      <c r="I13" s="4">
        <f t="shared" si="0"/>
        <v>1484.3703703703704</v>
      </c>
      <c r="J13" s="8">
        <v>120234</v>
      </c>
    </row>
    <row r="14" spans="1:10" ht="12.75">
      <c r="A14">
        <v>12</v>
      </c>
      <c r="B14" s="1" t="s">
        <v>43</v>
      </c>
      <c r="C14" s="3" t="s">
        <v>12</v>
      </c>
      <c r="D14" s="8">
        <v>109486</v>
      </c>
      <c r="E14" s="1" t="s">
        <v>51</v>
      </c>
      <c r="F14">
        <v>-49</v>
      </c>
      <c r="G14">
        <v>4</v>
      </c>
      <c r="H14">
        <v>71</v>
      </c>
      <c r="I14" s="4">
        <f t="shared" si="0"/>
        <v>1542.056338028169</v>
      </c>
      <c r="J14" s="8">
        <v>1767849</v>
      </c>
    </row>
    <row r="15" spans="1:10" ht="12.75">
      <c r="A15">
        <v>13</v>
      </c>
      <c r="B15" s="1" t="s">
        <v>48</v>
      </c>
      <c r="C15" s="3" t="s">
        <v>50</v>
      </c>
      <c r="D15" s="8">
        <v>70016</v>
      </c>
      <c r="E15" s="1" t="s">
        <v>18</v>
      </c>
      <c r="F15">
        <v>-60</v>
      </c>
      <c r="G15">
        <v>3</v>
      </c>
      <c r="H15">
        <v>92</v>
      </c>
      <c r="I15" s="4">
        <f>D15/H15</f>
        <v>761.0434782608696</v>
      </c>
      <c r="J15" s="8">
        <v>927501</v>
      </c>
    </row>
    <row r="16" spans="1:10" ht="12.75">
      <c r="A16" s="1">
        <v>14</v>
      </c>
      <c r="B16" s="1" t="s">
        <v>56</v>
      </c>
      <c r="C16" s="3" t="s">
        <v>12</v>
      </c>
      <c r="D16" s="8">
        <v>54764</v>
      </c>
      <c r="E16" s="1" t="s">
        <v>51</v>
      </c>
      <c r="F16">
        <v>-56</v>
      </c>
      <c r="G16">
        <v>2</v>
      </c>
      <c r="H16">
        <v>72</v>
      </c>
      <c r="I16" s="4">
        <f>D16/H16</f>
        <v>760.6111111111111</v>
      </c>
      <c r="J16" s="8">
        <v>304441</v>
      </c>
    </row>
    <row r="17" spans="1:10" ht="12.75">
      <c r="A17">
        <v>15</v>
      </c>
      <c r="B17" s="1" t="s">
        <v>91</v>
      </c>
      <c r="C17" s="3" t="s">
        <v>10</v>
      </c>
      <c r="D17" s="8">
        <v>34943</v>
      </c>
      <c r="E17" s="1" t="s">
        <v>18</v>
      </c>
      <c r="F17">
        <v>336</v>
      </c>
      <c r="G17">
        <v>23</v>
      </c>
      <c r="H17">
        <v>219</v>
      </c>
      <c r="I17" s="4">
        <f>D17/H17</f>
        <v>159.55707762557077</v>
      </c>
      <c r="J17" s="8">
        <v>23296694</v>
      </c>
    </row>
    <row r="18" spans="1:10" ht="12.75">
      <c r="A18" s="11"/>
      <c r="B18" s="11" t="s">
        <v>14</v>
      </c>
      <c r="C18" s="12"/>
      <c r="D18" s="13">
        <f>SUM(D3:D17)</f>
        <v>14646324</v>
      </c>
      <c r="E18" s="11"/>
      <c r="F18" s="11"/>
      <c r="G18" s="11"/>
      <c r="H18" s="14">
        <f>SUM(H3:H17)</f>
        <v>4246</v>
      </c>
      <c r="I18" s="13">
        <f t="shared" si="0"/>
        <v>3449.440414507772</v>
      </c>
      <c r="J18" s="13">
        <f>SUM(J3:J17)</f>
        <v>107448531</v>
      </c>
    </row>
    <row r="19" spans="2:10" ht="12.75">
      <c r="B19" s="1"/>
      <c r="C19" s="3"/>
      <c r="D19" s="8"/>
      <c r="E19" s="1"/>
      <c r="F19" s="1"/>
      <c r="G19" s="1"/>
      <c r="H19" s="1"/>
      <c r="I19" s="4"/>
      <c r="J19" s="4"/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19</v>
      </c>
      <c r="B21" s="1" t="s">
        <v>36</v>
      </c>
      <c r="C21" s="3" t="s">
        <v>11</v>
      </c>
      <c r="D21" s="4">
        <v>21734</v>
      </c>
      <c r="E21" s="1" t="s">
        <v>13</v>
      </c>
      <c r="F21">
        <v>-69</v>
      </c>
      <c r="G21" s="1">
        <v>6</v>
      </c>
      <c r="H21" s="10">
        <v>39</v>
      </c>
      <c r="I21" s="4">
        <f>D21/H21</f>
        <v>557.2820512820513</v>
      </c>
      <c r="J21" s="4">
        <v>6063643</v>
      </c>
    </row>
    <row r="22" spans="1:10" ht="12.75">
      <c r="A22" s="1">
        <v>27</v>
      </c>
      <c r="B22" s="9" t="s">
        <v>33</v>
      </c>
      <c r="C22" s="3" t="s">
        <v>12</v>
      </c>
      <c r="D22" s="4">
        <v>8379</v>
      </c>
      <c r="E22" s="1" t="s">
        <v>22</v>
      </c>
      <c r="F22">
        <v>-47</v>
      </c>
      <c r="G22" s="1">
        <v>7</v>
      </c>
      <c r="H22" s="10">
        <v>23</v>
      </c>
      <c r="I22" s="4">
        <f>D22/H22</f>
        <v>364.30434782608694</v>
      </c>
      <c r="J22" s="4">
        <v>2144476</v>
      </c>
    </row>
    <row r="23" spans="1:10" ht="12.75">
      <c r="A23" s="1">
        <v>29</v>
      </c>
      <c r="B23" t="s">
        <v>67</v>
      </c>
      <c r="C23" s="15" t="s">
        <v>12</v>
      </c>
      <c r="D23" s="4">
        <v>7983</v>
      </c>
      <c r="E23" s="1" t="s">
        <v>92</v>
      </c>
      <c r="G23" s="1">
        <v>1</v>
      </c>
      <c r="H23" s="10">
        <v>8</v>
      </c>
      <c r="I23" s="4">
        <f>D23/H23</f>
        <v>997.875</v>
      </c>
      <c r="J23" s="4">
        <v>7983</v>
      </c>
    </row>
    <row r="24" spans="1:10" ht="12.75">
      <c r="A24" s="1">
        <v>30</v>
      </c>
      <c r="B24" s="9" t="s">
        <v>40</v>
      </c>
      <c r="C24" s="3" t="s">
        <v>42</v>
      </c>
      <c r="D24" s="4">
        <v>7949</v>
      </c>
      <c r="E24" s="1" t="s">
        <v>35</v>
      </c>
      <c r="F24">
        <v>-36</v>
      </c>
      <c r="G24" s="1">
        <v>5</v>
      </c>
      <c r="H24" s="10">
        <v>18</v>
      </c>
      <c r="I24" s="4">
        <f aca="true" t="shared" si="1" ref="I24:I41">D24/H24</f>
        <v>441.6111111111111</v>
      </c>
      <c r="J24" s="4">
        <v>370099</v>
      </c>
    </row>
    <row r="25" spans="1:10" ht="12.75">
      <c r="A25">
        <v>31</v>
      </c>
      <c r="B25" s="1" t="s">
        <v>28</v>
      </c>
      <c r="C25" s="3" t="s">
        <v>12</v>
      </c>
      <c r="D25" s="8">
        <v>7154</v>
      </c>
      <c r="E25" s="1" t="s">
        <v>29</v>
      </c>
      <c r="F25">
        <v>-22</v>
      </c>
      <c r="G25">
        <v>10</v>
      </c>
      <c r="H25">
        <v>8</v>
      </c>
      <c r="I25" s="4">
        <f>D25/H25</f>
        <v>894.25</v>
      </c>
      <c r="J25" s="8">
        <v>4891562</v>
      </c>
    </row>
    <row r="26" spans="1:10" ht="12.75">
      <c r="A26" s="1">
        <v>33</v>
      </c>
      <c r="B26" t="s">
        <v>46</v>
      </c>
      <c r="C26" s="15" t="s">
        <v>12</v>
      </c>
      <c r="D26" s="4">
        <v>5766</v>
      </c>
      <c r="E26" s="1" t="s">
        <v>35</v>
      </c>
      <c r="F26">
        <v>-64</v>
      </c>
      <c r="G26" s="1">
        <v>3</v>
      </c>
      <c r="H26" s="10">
        <v>12</v>
      </c>
      <c r="I26" s="4">
        <f>D26/H26</f>
        <v>480.5</v>
      </c>
      <c r="J26" s="4">
        <v>131162</v>
      </c>
    </row>
    <row r="27" spans="1:10" ht="12.75">
      <c r="A27" s="1">
        <v>34</v>
      </c>
      <c r="B27" t="s">
        <v>64</v>
      </c>
      <c r="C27" s="15" t="s">
        <v>12</v>
      </c>
      <c r="D27" s="4">
        <v>4893</v>
      </c>
      <c r="E27" s="1" t="s">
        <v>93</v>
      </c>
      <c r="G27" s="1">
        <v>1</v>
      </c>
      <c r="H27" s="10">
        <v>4</v>
      </c>
      <c r="I27" s="4">
        <f>D27/H27</f>
        <v>1223.25</v>
      </c>
      <c r="J27" s="4">
        <v>4893</v>
      </c>
    </row>
    <row r="28" spans="1:10" ht="12.75">
      <c r="A28">
        <v>35</v>
      </c>
      <c r="B28" s="1" t="s">
        <v>24</v>
      </c>
      <c r="C28" s="3" t="s">
        <v>12</v>
      </c>
      <c r="D28" s="8">
        <v>4196</v>
      </c>
      <c r="E28" s="1" t="s">
        <v>30</v>
      </c>
      <c r="F28">
        <v>-66</v>
      </c>
      <c r="G28">
        <v>18</v>
      </c>
      <c r="H28">
        <v>8</v>
      </c>
      <c r="I28" s="4">
        <f>D28/H28</f>
        <v>524.5</v>
      </c>
      <c r="J28" s="8">
        <v>31620243</v>
      </c>
    </row>
    <row r="29" spans="1:10" ht="12.75">
      <c r="A29">
        <v>41</v>
      </c>
      <c r="B29" s="1" t="s">
        <v>57</v>
      </c>
      <c r="C29" s="3" t="s">
        <v>38</v>
      </c>
      <c r="D29" s="8">
        <v>2527</v>
      </c>
      <c r="E29" s="1" t="s">
        <v>73</v>
      </c>
      <c r="F29">
        <v>-56</v>
      </c>
      <c r="G29">
        <v>2</v>
      </c>
      <c r="H29" s="10">
        <v>4</v>
      </c>
      <c r="I29" s="4">
        <f>D29/H29</f>
        <v>631.75</v>
      </c>
      <c r="J29" s="8">
        <v>15038</v>
      </c>
    </row>
    <row r="30" spans="1:10" ht="12.75">
      <c r="A30" s="1">
        <v>48</v>
      </c>
      <c r="B30" s="1" t="s">
        <v>31</v>
      </c>
      <c r="C30" s="3" t="s">
        <v>12</v>
      </c>
      <c r="D30" s="8">
        <v>1694</v>
      </c>
      <c r="E30" s="1" t="s">
        <v>32</v>
      </c>
      <c r="F30">
        <v>-4</v>
      </c>
      <c r="G30" s="1">
        <v>8</v>
      </c>
      <c r="H30" s="10">
        <v>5</v>
      </c>
      <c r="I30" s="4">
        <f>D30/H30</f>
        <v>338.8</v>
      </c>
      <c r="J30" s="4">
        <v>180770</v>
      </c>
    </row>
    <row r="31" spans="1:10" ht="12.75">
      <c r="A31" s="1">
        <v>50</v>
      </c>
      <c r="B31" t="s">
        <v>34</v>
      </c>
      <c r="C31" s="15" t="s">
        <v>12</v>
      </c>
      <c r="D31" s="8">
        <v>1463</v>
      </c>
      <c r="E31" t="s">
        <v>35</v>
      </c>
      <c r="F31">
        <v>141</v>
      </c>
      <c r="G31" s="1">
        <v>7</v>
      </c>
      <c r="H31" s="10">
        <v>2</v>
      </c>
      <c r="I31" s="4">
        <f>D31/H31</f>
        <v>731.5</v>
      </c>
      <c r="J31" s="4">
        <v>119799</v>
      </c>
    </row>
    <row r="32" spans="1:10" ht="12.75">
      <c r="A32" s="1">
        <v>56</v>
      </c>
      <c r="B32" s="9" t="s">
        <v>25</v>
      </c>
      <c r="C32" s="3" t="s">
        <v>27</v>
      </c>
      <c r="D32" s="4">
        <v>819</v>
      </c>
      <c r="E32" s="1" t="s">
        <v>26</v>
      </c>
      <c r="F32">
        <v>-85</v>
      </c>
      <c r="G32" s="1">
        <v>14</v>
      </c>
      <c r="H32" s="10">
        <v>8</v>
      </c>
      <c r="I32" s="4">
        <f t="shared" si="1"/>
        <v>102.375</v>
      </c>
      <c r="J32" s="4">
        <v>944197</v>
      </c>
    </row>
    <row r="33" spans="1:10" ht="12.75">
      <c r="A33">
        <v>57</v>
      </c>
      <c r="B33" s="9" t="s">
        <v>53</v>
      </c>
      <c r="C33" s="3" t="s">
        <v>45</v>
      </c>
      <c r="D33" s="8">
        <v>724</v>
      </c>
      <c r="E33" s="1" t="s">
        <v>52</v>
      </c>
      <c r="F33">
        <v>-50</v>
      </c>
      <c r="G33">
        <v>4</v>
      </c>
      <c r="H33" s="10">
        <v>2</v>
      </c>
      <c r="I33" s="4">
        <f t="shared" si="1"/>
        <v>362</v>
      </c>
      <c r="J33" s="8">
        <v>52350</v>
      </c>
    </row>
    <row r="34" ht="12.75">
      <c r="I34" s="4"/>
    </row>
    <row r="35" spans="1:10" ht="12.75">
      <c r="A35" s="1"/>
      <c r="B35" s="9"/>
      <c r="C35" s="3"/>
      <c r="D35" s="4"/>
      <c r="E35" s="1"/>
      <c r="G35" s="1"/>
      <c r="H35" s="10"/>
      <c r="I35" s="4"/>
      <c r="J35" s="4"/>
    </row>
    <row r="36" spans="2:9" ht="12.75">
      <c r="B36" s="16" t="s">
        <v>21</v>
      </c>
      <c r="I36" s="4"/>
    </row>
    <row r="37" spans="1:10" ht="12.75">
      <c r="A37">
        <v>16</v>
      </c>
      <c r="B37" s="9" t="s">
        <v>87</v>
      </c>
      <c r="C37" s="3" t="s">
        <v>86</v>
      </c>
      <c r="D37" s="8">
        <v>33273</v>
      </c>
      <c r="E37" s="1" t="s">
        <v>94</v>
      </c>
      <c r="G37">
        <v>1</v>
      </c>
      <c r="H37">
        <v>6</v>
      </c>
      <c r="I37" s="4">
        <f t="shared" si="1"/>
        <v>5545.5</v>
      </c>
      <c r="J37" s="8">
        <v>33272</v>
      </c>
    </row>
    <row r="38" spans="1:10" ht="12.75">
      <c r="A38">
        <v>23</v>
      </c>
      <c r="B38" t="s">
        <v>66</v>
      </c>
      <c r="C38" s="15" t="s">
        <v>72</v>
      </c>
      <c r="D38" s="8">
        <v>9605</v>
      </c>
      <c r="E38" s="1" t="s">
        <v>95</v>
      </c>
      <c r="G38">
        <v>1</v>
      </c>
      <c r="H38">
        <v>9</v>
      </c>
      <c r="I38" s="4">
        <f t="shared" si="1"/>
        <v>1067.2222222222222</v>
      </c>
      <c r="J38" s="8">
        <v>9605</v>
      </c>
    </row>
    <row r="39" spans="1:10" ht="12.75">
      <c r="A39">
        <v>32</v>
      </c>
      <c r="B39" t="s">
        <v>60</v>
      </c>
      <c r="C39" s="15" t="s">
        <v>69</v>
      </c>
      <c r="D39" s="8">
        <v>6026</v>
      </c>
      <c r="E39" s="1" t="s">
        <v>96</v>
      </c>
      <c r="G39">
        <v>1</v>
      </c>
      <c r="H39">
        <v>3</v>
      </c>
      <c r="I39" s="4">
        <f t="shared" si="1"/>
        <v>2008.6666666666667</v>
      </c>
      <c r="J39" s="8">
        <v>6026</v>
      </c>
    </row>
    <row r="40" spans="1:10" ht="12.75">
      <c r="A40">
        <v>43</v>
      </c>
      <c r="B40" t="s">
        <v>65</v>
      </c>
      <c r="C40" s="15" t="s">
        <v>10</v>
      </c>
      <c r="D40" s="8">
        <v>2063</v>
      </c>
      <c r="E40" s="1" t="s">
        <v>97</v>
      </c>
      <c r="G40">
        <v>1</v>
      </c>
      <c r="H40">
        <v>4</v>
      </c>
      <c r="I40" s="4">
        <f t="shared" si="1"/>
        <v>515.75</v>
      </c>
      <c r="J40" s="8">
        <v>2063</v>
      </c>
    </row>
    <row r="41" spans="1:10" ht="12.75">
      <c r="A41" s="1">
        <v>45</v>
      </c>
      <c r="B41" t="s">
        <v>63</v>
      </c>
      <c r="C41" s="15" t="s">
        <v>71</v>
      </c>
      <c r="D41" s="4">
        <v>1855</v>
      </c>
      <c r="E41" s="1" t="s">
        <v>98</v>
      </c>
      <c r="G41" s="1">
        <v>1</v>
      </c>
      <c r="H41" s="10">
        <v>2</v>
      </c>
      <c r="I41" s="4">
        <f t="shared" si="1"/>
        <v>927.5</v>
      </c>
      <c r="J41" s="4">
        <v>1855</v>
      </c>
    </row>
    <row r="42" spans="1:10" ht="12.75">
      <c r="A42" s="1"/>
      <c r="C42" s="15"/>
      <c r="D42" s="4"/>
      <c r="E42" s="1"/>
      <c r="G42" s="1"/>
      <c r="H42" s="10"/>
      <c r="I42" s="4"/>
      <c r="J42" s="4"/>
    </row>
    <row r="43" spans="1:10" ht="12.75">
      <c r="A43" s="1"/>
      <c r="C43" s="15"/>
      <c r="D43" s="4"/>
      <c r="E43" s="1"/>
      <c r="G43" s="1"/>
      <c r="H43" s="10"/>
      <c r="I43" s="4"/>
      <c r="J43" s="4"/>
    </row>
    <row r="44" spans="2:10" ht="12.75">
      <c r="B44" s="19" t="s">
        <v>16</v>
      </c>
      <c r="C44" s="3"/>
      <c r="D44" s="17"/>
      <c r="E44" s="1"/>
      <c r="F44" s="1"/>
      <c r="G44" s="18"/>
      <c r="H44" s="18"/>
      <c r="I44" s="4"/>
      <c r="J44" s="4"/>
    </row>
    <row r="45" spans="1:10" ht="12.75">
      <c r="A45" s="1"/>
      <c r="B45" s="1" t="s">
        <v>88</v>
      </c>
      <c r="D45" s="20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89</v>
      </c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90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20"/>
      <c r="E50" s="1"/>
      <c r="F50" s="1"/>
      <c r="G50" s="1"/>
      <c r="H50" s="1"/>
      <c r="I50" s="1"/>
      <c r="J50" s="4"/>
    </row>
    <row r="51" spans="1:10" ht="12.75">
      <c r="A51" s="1"/>
      <c r="B51" s="1" t="s">
        <v>74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/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1" t="s">
        <v>100</v>
      </c>
      <c r="C53" s="21"/>
      <c r="D53" s="4"/>
      <c r="E53" s="1"/>
      <c r="F53" s="1"/>
      <c r="G53" s="1"/>
      <c r="H53" s="1"/>
      <c r="I53" s="1"/>
      <c r="J53" s="4"/>
    </row>
    <row r="54" spans="1:10" ht="12.75">
      <c r="A54" s="1"/>
      <c r="B54" s="1"/>
      <c r="C54" s="21"/>
      <c r="D54" s="4"/>
      <c r="E54" s="1"/>
      <c r="F54" s="1"/>
      <c r="G54" s="1"/>
      <c r="H54" s="1"/>
      <c r="I54" s="1"/>
      <c r="J54" s="4"/>
    </row>
    <row r="55" spans="1:10" ht="12.75">
      <c r="A55" s="1"/>
      <c r="B55" s="22" t="s">
        <v>17</v>
      </c>
      <c r="C55" s="3"/>
      <c r="D55" s="4"/>
      <c r="E55" s="1"/>
      <c r="F55" s="1"/>
      <c r="G55" s="1"/>
      <c r="H55" s="1"/>
      <c r="I55" s="1"/>
      <c r="J55" s="4"/>
    </row>
    <row r="56" spans="1:10" ht="12.75">
      <c r="A56" s="1"/>
      <c r="B56" s="22"/>
      <c r="C56" s="3"/>
      <c r="D56" s="4"/>
      <c r="E56" s="1"/>
      <c r="F56" s="1"/>
      <c r="G56" s="1"/>
      <c r="H56" s="1"/>
      <c r="I56" s="1"/>
      <c r="J56" s="4"/>
    </row>
    <row r="57" spans="1:10" ht="12.75">
      <c r="A57" s="1"/>
      <c r="B57" s="1"/>
      <c r="C57" s="3"/>
      <c r="D57" s="4"/>
      <c r="E57" s="1"/>
      <c r="F57" s="1"/>
      <c r="G57" s="1"/>
      <c r="H57" s="1"/>
      <c r="I57" s="1"/>
      <c r="J57" s="4"/>
    </row>
    <row r="58" spans="1:10" ht="12.75">
      <c r="A58" s="1"/>
      <c r="B58" s="19" t="s">
        <v>75</v>
      </c>
      <c r="C58" s="3"/>
      <c r="D58" s="4"/>
      <c r="E58" s="1"/>
      <c r="F58" s="1"/>
      <c r="G58" s="1"/>
      <c r="H58" s="1"/>
      <c r="I58" s="1"/>
      <c r="J58" s="4"/>
    </row>
    <row r="59" spans="1:10" ht="12.75">
      <c r="A59" s="1"/>
      <c r="B59" t="s">
        <v>76</v>
      </c>
      <c r="C59" s="15" t="s">
        <v>10</v>
      </c>
      <c r="D59" s="4" t="s">
        <v>22</v>
      </c>
      <c r="E59" s="1"/>
      <c r="F59" s="1"/>
      <c r="G59" s="1"/>
      <c r="H59" s="1"/>
      <c r="I59" s="1"/>
      <c r="J59" s="4"/>
    </row>
    <row r="60" spans="1:10" ht="12.75">
      <c r="A60" s="1"/>
      <c r="B60" t="s">
        <v>77</v>
      </c>
      <c r="C60" s="15" t="s">
        <v>10</v>
      </c>
      <c r="D60" s="4" t="s">
        <v>13</v>
      </c>
      <c r="E60" s="1"/>
      <c r="F60" s="1"/>
      <c r="G60" s="1"/>
      <c r="H60" s="1"/>
      <c r="I60" s="1"/>
      <c r="J60" s="4"/>
    </row>
    <row r="61" spans="1:4" ht="12.75">
      <c r="A61" s="1"/>
      <c r="B61" t="s">
        <v>78</v>
      </c>
      <c r="C61" s="15" t="s">
        <v>12</v>
      </c>
      <c r="D61" t="s">
        <v>82</v>
      </c>
    </row>
    <row r="62" spans="2:4" ht="12.75">
      <c r="B62" t="s">
        <v>79</v>
      </c>
      <c r="C62" s="15" t="s">
        <v>86</v>
      </c>
      <c r="D62" s="4" t="s">
        <v>83</v>
      </c>
    </row>
    <row r="63" spans="2:4" ht="12.75">
      <c r="B63" t="s">
        <v>81</v>
      </c>
      <c r="C63" s="15" t="s">
        <v>10</v>
      </c>
      <c r="D63" s="4" t="s">
        <v>84</v>
      </c>
    </row>
    <row r="64" spans="2:4" ht="12.75">
      <c r="B64" t="s">
        <v>80</v>
      </c>
      <c r="C64" s="15" t="s">
        <v>10</v>
      </c>
      <c r="D64" s="4" t="s">
        <v>85</v>
      </c>
    </row>
    <row r="68" spans="2:3" ht="12.75">
      <c r="B68" s="1"/>
      <c r="C68" s="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cp:lastPrinted>2008-12-08T12:46:27Z</cp:lastPrinted>
  <dcterms:created xsi:type="dcterms:W3CDTF">2007-11-05T15:41:07Z</dcterms:created>
  <dcterms:modified xsi:type="dcterms:W3CDTF">2009-05-11T16:01:42Z</dcterms:modified>
  <cp:category/>
  <cp:version/>
  <cp:contentType/>
  <cp:contentStatus/>
</cp:coreProperties>
</file>