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548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<sst xmlns="http://schemas.openxmlformats.org/spreadsheetml/2006/main" count="136" uniqueCount="100">
  <si>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</si>
  <si>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</si>
  <si>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</si>
  <si>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</si>
  <si>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</si>
  <si>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</si>
  <si>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</si>
  <si>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</si>
  <si>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</si>
  <si>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</si>
  <si>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</si>
  <si>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</si>
  <si>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</si>
  <si>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</si>
  <si>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</si>
  <si>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</si>
  <si>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</si>
  <si>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</si>
  <si>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</si>
  <si>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Ind</t>
  </si>
  <si>
    <t>Optimum</t>
  </si>
  <si>
    <t>Paramount</t>
  </si>
  <si>
    <t>Disney</t>
  </si>
  <si>
    <t>Entertainment</t>
  </si>
  <si>
    <t>Mamma Mia!</t>
  </si>
  <si>
    <t>Other openers</t>
  </si>
  <si>
    <t>The Dark Knight</t>
  </si>
  <si>
    <t>Sony Pictures</t>
  </si>
  <si>
    <t>Warner Bros</t>
  </si>
  <si>
    <t>Icon</t>
  </si>
  <si>
    <t>Man On Wire</t>
  </si>
  <si>
    <t>Momentum</t>
  </si>
  <si>
    <t>The Duchess</t>
  </si>
  <si>
    <t>The Boy in the Striped Pyjamas</t>
  </si>
  <si>
    <t>UK/Fra</t>
  </si>
  <si>
    <t>Brideshead Revisited</t>
  </si>
  <si>
    <t>How to Lose Friends and Alienate People</t>
  </si>
  <si>
    <t>City of Ember</t>
  </si>
  <si>
    <t>Igor</t>
  </si>
  <si>
    <t>USA/Fra</t>
  </si>
  <si>
    <t>Burn After Reading</t>
  </si>
  <si>
    <r>
      <t>Path</t>
    </r>
    <r>
      <rPr>
        <sz val="10"/>
        <rFont val="Arial"/>
        <family val="0"/>
      </rPr>
      <t>é</t>
    </r>
  </si>
  <si>
    <t>Ghost Town</t>
  </si>
  <si>
    <t>High School Musical 3</t>
  </si>
  <si>
    <t>Saw V</t>
  </si>
  <si>
    <t>USA/UK</t>
  </si>
  <si>
    <t>The Fall</t>
  </si>
  <si>
    <t xml:space="preserve"> Ind/UK/USA</t>
  </si>
  <si>
    <t>Somers Town</t>
  </si>
  <si>
    <t>Quantum of Solace</t>
  </si>
  <si>
    <t>UK/Ire</t>
  </si>
  <si>
    <t>Easy Virtue</t>
  </si>
  <si>
    <t>Pride and Glory</t>
  </si>
  <si>
    <t>Of Time and the City</t>
  </si>
  <si>
    <t>Hunger</t>
  </si>
  <si>
    <t>Pathé</t>
  </si>
  <si>
    <t>BFI</t>
  </si>
  <si>
    <t>The Baader-Meinhof Complex</t>
  </si>
  <si>
    <t>Choking Man</t>
  </si>
  <si>
    <t>Dostana</t>
  </si>
  <si>
    <t>I.O.U.S.A.</t>
  </si>
  <si>
    <t>Max Payne</t>
  </si>
  <si>
    <t>A Streetcar Named Desire (re)</t>
  </si>
  <si>
    <t>Vaaranam Aayiram</t>
  </si>
  <si>
    <t>Zack and Miri Make a Porno</t>
  </si>
  <si>
    <t>Ger/Fra/Czech</t>
  </si>
  <si>
    <t>Ind/USA</t>
  </si>
  <si>
    <t>Weekend 14 Nov - 16 Nov 2008 UK box office</t>
  </si>
  <si>
    <t>Openers next week - 21 Nov</t>
  </si>
  <si>
    <t>Belle Toujours</t>
  </si>
  <si>
    <t>Blindness</t>
  </si>
  <si>
    <t>Body of Lies</t>
  </si>
  <si>
    <t>Choke</t>
  </si>
  <si>
    <t>Kisses</t>
  </si>
  <si>
    <t>My Best Friend's Girl</t>
  </si>
  <si>
    <t>Quarantine</t>
  </si>
  <si>
    <t>Special People</t>
  </si>
  <si>
    <t>Tis Autumn</t>
  </si>
  <si>
    <t>Waltz with Bashir</t>
  </si>
  <si>
    <t>Por/Fra</t>
  </si>
  <si>
    <t>Can/Bra/Jap</t>
  </si>
  <si>
    <t>Conversations with my Gardener</t>
  </si>
  <si>
    <t>Fra</t>
  </si>
  <si>
    <t>Ire/Swe</t>
  </si>
  <si>
    <t>Isr/Ger/Fra</t>
  </si>
  <si>
    <t>Yuvvraaj</t>
  </si>
  <si>
    <t>Ayngaran</t>
  </si>
  <si>
    <t>Fine, Totally Fine</t>
  </si>
  <si>
    <t>Against last weekend:  - 25%</t>
  </si>
  <si>
    <t>Against last year:  + 13%</t>
  </si>
  <si>
    <t>Rolling 52 week ranking: 23rd</t>
  </si>
  <si>
    <t>Soda</t>
  </si>
  <si>
    <t>Mercury Media</t>
  </si>
  <si>
    <t>Jap</t>
  </si>
  <si>
    <t>Third Widow</t>
  </si>
  <si>
    <t>W.</t>
  </si>
  <si>
    <t>Yash Raj</t>
  </si>
  <si>
    <t>20th Century Fox</t>
  </si>
  <si>
    <t>UK* films in top 15: 4</t>
  </si>
  <si>
    <t>UK* share of top 15 gross:  53%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</si>
</sst>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20" applyNumberFormat="1" applyFont="1" applyAlignment="1">
      <alignment/>
    </xf>
    <xf numFmtId="167" fontId="0" fillId="0" borderId="0" xfId="2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75" zoomScaleNormal="75" workbookViewId="0" topLeftCell="A1">
      <pane ySplit="2" topLeftCell="BM12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1" width="6.7109375" style="0" customWidth="1"/>
    <col min="2" max="2" width="41.57421875" style="0" customWidth="1"/>
    <col min="3" max="3" width="19.710937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67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49</v>
      </c>
      <c r="C3" s="15" t="s">
        <v>12</v>
      </c>
      <c r="D3" s="8">
        <v>5164182</v>
      </c>
      <c r="E3" t="s">
        <v>27</v>
      </c>
      <c r="F3">
        <v>-44</v>
      </c>
      <c r="G3">
        <v>3</v>
      </c>
      <c r="H3">
        <v>549</v>
      </c>
      <c r="I3" s="4">
        <f aca="true" t="shared" si="0" ref="I3:I11">D3/H3</f>
        <v>9406.524590163934</v>
      </c>
      <c r="J3" s="8">
        <v>40280807</v>
      </c>
    </row>
    <row r="4" spans="1:10" ht="12.75">
      <c r="A4">
        <v>2</v>
      </c>
      <c r="B4" t="s">
        <v>61</v>
      </c>
      <c r="C4" s="23" t="s">
        <v>10</v>
      </c>
      <c r="D4" s="8">
        <v>1004995</v>
      </c>
      <c r="E4" t="s">
        <v>97</v>
      </c>
      <c r="G4">
        <v>1</v>
      </c>
      <c r="H4">
        <v>373</v>
      </c>
      <c r="I4" s="4">
        <f t="shared" si="0"/>
        <v>2694.356568364611</v>
      </c>
      <c r="J4" s="8">
        <v>1004995</v>
      </c>
    </row>
    <row r="5" spans="1:10" ht="12.75">
      <c r="A5">
        <v>3</v>
      </c>
      <c r="B5" t="s">
        <v>43</v>
      </c>
      <c r="C5" s="15" t="s">
        <v>10</v>
      </c>
      <c r="D5" s="8">
        <v>975670</v>
      </c>
      <c r="E5" t="s">
        <v>22</v>
      </c>
      <c r="F5">
        <v>-36</v>
      </c>
      <c r="G5">
        <v>4</v>
      </c>
      <c r="H5">
        <v>483</v>
      </c>
      <c r="I5" s="4">
        <f>D5/H5</f>
        <v>2020.0207039337474</v>
      </c>
      <c r="J5" s="8">
        <v>21243516</v>
      </c>
    </row>
    <row r="6" spans="1:10" ht="12.75">
      <c r="A6">
        <v>4</v>
      </c>
      <c r="B6" t="s">
        <v>64</v>
      </c>
      <c r="C6" s="15" t="s">
        <v>10</v>
      </c>
      <c r="D6" s="8">
        <v>798205</v>
      </c>
      <c r="E6" t="s">
        <v>23</v>
      </c>
      <c r="G6">
        <v>1</v>
      </c>
      <c r="H6">
        <v>340</v>
      </c>
      <c r="I6" s="4">
        <f t="shared" si="0"/>
        <v>2347.6617647058824</v>
      </c>
      <c r="J6" s="8">
        <v>798205</v>
      </c>
    </row>
    <row r="7" spans="1:10" ht="12.75">
      <c r="A7">
        <v>5</v>
      </c>
      <c r="B7" s="1" t="s">
        <v>42</v>
      </c>
      <c r="C7" s="23" t="s">
        <v>10</v>
      </c>
      <c r="D7" s="8">
        <v>591605</v>
      </c>
      <c r="E7" t="s">
        <v>21</v>
      </c>
      <c r="F7">
        <v>-17</v>
      </c>
      <c r="G7">
        <v>4</v>
      </c>
      <c r="H7">
        <v>334</v>
      </c>
      <c r="I7" s="4">
        <f t="shared" si="0"/>
        <v>1771.2724550898204</v>
      </c>
      <c r="J7" s="8">
        <v>5495434</v>
      </c>
    </row>
    <row r="8" spans="1:10" ht="12.75">
      <c r="A8">
        <v>6</v>
      </c>
      <c r="B8" t="s">
        <v>59</v>
      </c>
      <c r="C8" s="15" t="s">
        <v>66</v>
      </c>
      <c r="D8" s="8">
        <v>341665</v>
      </c>
      <c r="E8" t="s">
        <v>96</v>
      </c>
      <c r="G8">
        <v>1</v>
      </c>
      <c r="H8">
        <v>43</v>
      </c>
      <c r="I8" s="4">
        <f t="shared" si="0"/>
        <v>7945.697674418605</v>
      </c>
      <c r="J8" s="8">
        <v>341665</v>
      </c>
    </row>
    <row r="9" spans="1:10" ht="12.75">
      <c r="A9">
        <v>7</v>
      </c>
      <c r="B9" t="s">
        <v>40</v>
      </c>
      <c r="C9" s="15" t="s">
        <v>45</v>
      </c>
      <c r="D9" s="8">
        <v>252475</v>
      </c>
      <c r="E9" t="s">
        <v>14</v>
      </c>
      <c r="F9" s="1">
        <v>-30</v>
      </c>
      <c r="G9" s="1">
        <v>5</v>
      </c>
      <c r="H9" s="1">
        <v>211</v>
      </c>
      <c r="I9" s="4">
        <f t="shared" si="0"/>
        <v>1196.563981042654</v>
      </c>
      <c r="J9" s="4">
        <v>7237394</v>
      </c>
    </row>
    <row r="10" spans="1:10" ht="12.75">
      <c r="A10">
        <v>8</v>
      </c>
      <c r="B10" t="s">
        <v>51</v>
      </c>
      <c r="C10" s="15" t="s">
        <v>13</v>
      </c>
      <c r="D10" s="8">
        <v>225772</v>
      </c>
      <c r="E10" t="s">
        <v>55</v>
      </c>
      <c r="F10" s="1">
        <v>-34</v>
      </c>
      <c r="G10" s="1">
        <v>2</v>
      </c>
      <c r="H10" s="1">
        <v>290</v>
      </c>
      <c r="I10" s="4">
        <f t="shared" si="0"/>
        <v>778.5241379310345</v>
      </c>
      <c r="J10" s="4">
        <v>874447</v>
      </c>
    </row>
    <row r="11" spans="1:10" ht="12.75">
      <c r="A11">
        <v>9</v>
      </c>
      <c r="B11" t="s">
        <v>38</v>
      </c>
      <c r="C11" s="15" t="s">
        <v>39</v>
      </c>
      <c r="D11" s="8">
        <v>220643</v>
      </c>
      <c r="E11" t="s">
        <v>31</v>
      </c>
      <c r="F11">
        <v>-10</v>
      </c>
      <c r="G11">
        <v>6</v>
      </c>
      <c r="H11">
        <v>401</v>
      </c>
      <c r="I11" s="4">
        <f t="shared" si="0"/>
        <v>550.2319201995012</v>
      </c>
      <c r="J11" s="8">
        <v>3482615</v>
      </c>
    </row>
    <row r="12" spans="1:10" ht="12.75">
      <c r="A12">
        <v>10</v>
      </c>
      <c r="B12" s="9" t="s">
        <v>44</v>
      </c>
      <c r="C12" s="23" t="s">
        <v>10</v>
      </c>
      <c r="D12" s="8">
        <v>219929</v>
      </c>
      <c r="E12" t="s">
        <v>11</v>
      </c>
      <c r="F12">
        <v>-55</v>
      </c>
      <c r="G12">
        <v>4</v>
      </c>
      <c r="H12">
        <v>286</v>
      </c>
      <c r="I12" s="4">
        <f aca="true" t="shared" si="1" ref="I12:I18">D12/H12</f>
        <v>768.9825174825174</v>
      </c>
      <c r="J12" s="8">
        <v>6123282</v>
      </c>
    </row>
    <row r="13" spans="1:10" ht="12.75">
      <c r="A13">
        <v>11</v>
      </c>
      <c r="B13" t="s">
        <v>52</v>
      </c>
      <c r="C13" s="23" t="s">
        <v>10</v>
      </c>
      <c r="D13" s="8">
        <v>219671</v>
      </c>
      <c r="E13" s="1" t="s">
        <v>23</v>
      </c>
      <c r="F13" s="1">
        <v>-45</v>
      </c>
      <c r="G13" s="1">
        <v>2</v>
      </c>
      <c r="H13" s="1">
        <v>254</v>
      </c>
      <c r="I13" s="4">
        <f t="shared" si="1"/>
        <v>864.8464566929134</v>
      </c>
      <c r="J13" s="4">
        <v>874031</v>
      </c>
    </row>
    <row r="14" spans="1:10" ht="12.75">
      <c r="A14">
        <v>12</v>
      </c>
      <c r="B14" t="s">
        <v>95</v>
      </c>
      <c r="C14" s="23" t="s">
        <v>10</v>
      </c>
      <c r="D14" s="8">
        <v>183065</v>
      </c>
      <c r="E14" s="1" t="s">
        <v>11</v>
      </c>
      <c r="F14" s="1">
        <v>-50</v>
      </c>
      <c r="G14" s="1">
        <v>2</v>
      </c>
      <c r="H14" s="1">
        <v>200</v>
      </c>
      <c r="I14" s="4">
        <f t="shared" si="1"/>
        <v>915.325</v>
      </c>
      <c r="J14" s="4">
        <v>764411</v>
      </c>
    </row>
    <row r="15" spans="1:10" ht="12.75">
      <c r="A15">
        <v>13</v>
      </c>
      <c r="B15" s="1" t="s">
        <v>24</v>
      </c>
      <c r="C15" s="23" t="s">
        <v>12</v>
      </c>
      <c r="D15" s="8">
        <v>150510</v>
      </c>
      <c r="E15" s="1" t="s">
        <v>14</v>
      </c>
      <c r="F15" s="1">
        <v>54</v>
      </c>
      <c r="G15" s="1">
        <v>19</v>
      </c>
      <c r="H15" s="1">
        <v>310</v>
      </c>
      <c r="I15" s="4">
        <f t="shared" si="1"/>
        <v>485.51612903225805</v>
      </c>
      <c r="J15" s="4">
        <v>67879439</v>
      </c>
    </row>
    <row r="16" spans="1:10" ht="12.75">
      <c r="A16">
        <v>14</v>
      </c>
      <c r="B16" t="s">
        <v>57</v>
      </c>
      <c r="C16" s="15" t="s">
        <v>65</v>
      </c>
      <c r="D16" s="8">
        <v>108791</v>
      </c>
      <c r="E16" t="s">
        <v>31</v>
      </c>
      <c r="F16" s="1"/>
      <c r="G16">
        <v>1</v>
      </c>
      <c r="H16">
        <v>57</v>
      </c>
      <c r="I16" s="4">
        <f t="shared" si="1"/>
        <v>1908.6140350877192</v>
      </c>
      <c r="J16" s="8">
        <v>108791</v>
      </c>
    </row>
    <row r="17" spans="1:10" ht="12.75">
      <c r="A17">
        <v>15</v>
      </c>
      <c r="B17" t="s">
        <v>54</v>
      </c>
      <c r="C17" s="15" t="s">
        <v>50</v>
      </c>
      <c r="D17" s="8">
        <v>93330</v>
      </c>
      <c r="E17" t="s">
        <v>55</v>
      </c>
      <c r="F17" s="1">
        <v>-24</v>
      </c>
      <c r="G17">
        <v>3</v>
      </c>
      <c r="H17">
        <v>73</v>
      </c>
      <c r="I17" s="4">
        <f t="shared" si="1"/>
        <v>1278.4931506849316</v>
      </c>
      <c r="J17" s="8">
        <v>561134</v>
      </c>
    </row>
    <row r="18" spans="1:10" ht="12.75">
      <c r="A18" s="11"/>
      <c r="B18" s="11" t="s">
        <v>15</v>
      </c>
      <c r="C18" s="12"/>
      <c r="D18" s="13">
        <f>SUM(D3:D17)</f>
        <v>10550508</v>
      </c>
      <c r="E18" s="11"/>
      <c r="F18" s="11"/>
      <c r="G18" s="11"/>
      <c r="H18" s="14">
        <f>SUM(H3:H17)</f>
        <v>4204</v>
      </c>
      <c r="I18" s="13">
        <f t="shared" si="1"/>
        <v>2509.6355851569933</v>
      </c>
      <c r="J18" s="13">
        <f>SUM(J3:J17)</f>
        <v>157070166</v>
      </c>
    </row>
    <row r="20" spans="1:10" ht="12.75">
      <c r="A20" s="1"/>
      <c r="B20" s="16" t="s">
        <v>16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17</v>
      </c>
      <c r="B21" s="9" t="s">
        <v>33</v>
      </c>
      <c r="C21" s="15" t="s">
        <v>12</v>
      </c>
      <c r="D21" s="4">
        <v>32449</v>
      </c>
      <c r="E21" s="1" t="s">
        <v>22</v>
      </c>
      <c r="F21">
        <v>-25</v>
      </c>
      <c r="G21" s="1">
        <v>10</v>
      </c>
      <c r="H21" s="10">
        <v>65</v>
      </c>
      <c r="I21" s="4">
        <f>D21/H21</f>
        <v>499.2153846153846</v>
      </c>
      <c r="J21" s="4">
        <v>4337971</v>
      </c>
    </row>
    <row r="22" spans="1:10" ht="12.75">
      <c r="A22" s="1">
        <v>25</v>
      </c>
      <c r="B22" s="9" t="s">
        <v>53</v>
      </c>
      <c r="C22" s="15" t="s">
        <v>13</v>
      </c>
      <c r="D22" s="4">
        <v>19302</v>
      </c>
      <c r="E22" s="1" t="s">
        <v>56</v>
      </c>
      <c r="F22">
        <v>-39</v>
      </c>
      <c r="G22" s="1">
        <v>3</v>
      </c>
      <c r="H22" s="10">
        <v>22</v>
      </c>
      <c r="I22" s="4">
        <f>D22/H22</f>
        <v>877.3636363636364</v>
      </c>
      <c r="J22" s="4">
        <v>179855</v>
      </c>
    </row>
    <row r="23" spans="1:10" ht="12.75">
      <c r="A23" s="1">
        <v>31</v>
      </c>
      <c r="B23" s="9" t="s">
        <v>37</v>
      </c>
      <c r="C23" s="15" t="s">
        <v>12</v>
      </c>
      <c r="D23" s="4">
        <v>10499</v>
      </c>
      <c r="E23" s="1" t="s">
        <v>23</v>
      </c>
      <c r="F23">
        <v>-40</v>
      </c>
      <c r="G23" s="1">
        <v>6</v>
      </c>
      <c r="H23" s="10">
        <v>55</v>
      </c>
      <c r="I23" s="4">
        <f>D23/H23</f>
        <v>190.8909090909091</v>
      </c>
      <c r="J23" s="4">
        <v>1404715</v>
      </c>
    </row>
    <row r="24" spans="1:10" ht="12.75">
      <c r="A24" s="1">
        <v>32</v>
      </c>
      <c r="B24" s="9" t="s">
        <v>32</v>
      </c>
      <c r="C24" s="15" t="s">
        <v>34</v>
      </c>
      <c r="D24" s="4">
        <v>8105</v>
      </c>
      <c r="E24" s="1" t="s">
        <v>41</v>
      </c>
      <c r="F24">
        <v>-16</v>
      </c>
      <c r="G24" s="1">
        <v>11</v>
      </c>
      <c r="H24" s="10">
        <v>6</v>
      </c>
      <c r="I24" s="4">
        <f>D24/H24</f>
        <v>1350.8333333333333</v>
      </c>
      <c r="J24" s="4">
        <v>7017396</v>
      </c>
    </row>
    <row r="25" spans="1:10" ht="12.75">
      <c r="A25" s="1">
        <v>34</v>
      </c>
      <c r="B25" s="9" t="s">
        <v>36</v>
      </c>
      <c r="C25" s="15" t="s">
        <v>12</v>
      </c>
      <c r="D25" s="4">
        <v>6378</v>
      </c>
      <c r="E25" s="1" t="s">
        <v>21</v>
      </c>
      <c r="F25">
        <v>8</v>
      </c>
      <c r="G25" s="1">
        <v>7</v>
      </c>
      <c r="H25" s="10">
        <v>10</v>
      </c>
      <c r="I25" s="4">
        <f>D25/H25</f>
        <v>637.8</v>
      </c>
      <c r="J25" s="4">
        <v>4079953</v>
      </c>
    </row>
    <row r="26" spans="1:10" ht="12.75">
      <c r="A26" s="1">
        <v>36</v>
      </c>
      <c r="B26" s="9" t="s">
        <v>35</v>
      </c>
      <c r="C26" s="15" t="s">
        <v>13</v>
      </c>
      <c r="D26" s="4">
        <v>5426</v>
      </c>
      <c r="E26" s="1" t="s">
        <v>22</v>
      </c>
      <c r="F26">
        <v>-32</v>
      </c>
      <c r="G26" s="1">
        <v>7</v>
      </c>
      <c r="H26" s="10">
        <v>12</v>
      </c>
      <c r="I26" s="4">
        <f>D26/H26</f>
        <v>452.1666666666667</v>
      </c>
      <c r="J26" s="4">
        <v>1326916</v>
      </c>
    </row>
    <row r="27" spans="1:10" ht="12.75">
      <c r="A27" s="1">
        <v>38</v>
      </c>
      <c r="B27" s="9" t="s">
        <v>26</v>
      </c>
      <c r="C27" s="15" t="s">
        <v>12</v>
      </c>
      <c r="D27" s="4">
        <v>4486</v>
      </c>
      <c r="E27" s="1" t="s">
        <v>28</v>
      </c>
      <c r="F27">
        <v>-78</v>
      </c>
      <c r="G27" s="1">
        <v>17</v>
      </c>
      <c r="H27" s="10">
        <v>2</v>
      </c>
      <c r="I27" s="4">
        <f>D27/H27</f>
        <v>2243</v>
      </c>
      <c r="J27" s="4">
        <v>48606347</v>
      </c>
    </row>
    <row r="28" spans="1:10" ht="12.75">
      <c r="A28" s="1">
        <v>43</v>
      </c>
      <c r="B28" s="9" t="s">
        <v>30</v>
      </c>
      <c r="C28" s="15" t="s">
        <v>12</v>
      </c>
      <c r="D28" s="4">
        <v>1484</v>
      </c>
      <c r="E28" s="1" t="s">
        <v>29</v>
      </c>
      <c r="F28">
        <v>-20</v>
      </c>
      <c r="G28" s="1">
        <v>16</v>
      </c>
      <c r="H28" s="10">
        <v>2</v>
      </c>
      <c r="I28" s="4">
        <f>D28/H28</f>
        <v>742</v>
      </c>
      <c r="J28" s="4">
        <v>864403</v>
      </c>
    </row>
    <row r="29" spans="1:10" ht="12.75">
      <c r="A29" s="1">
        <v>53</v>
      </c>
      <c r="B29" s="1" t="s">
        <v>48</v>
      </c>
      <c r="C29" s="15" t="s">
        <v>13</v>
      </c>
      <c r="D29" s="4">
        <v>564</v>
      </c>
      <c r="E29" s="1" t="s">
        <v>20</v>
      </c>
      <c r="F29">
        <v>-63</v>
      </c>
      <c r="G29" s="1">
        <v>13</v>
      </c>
      <c r="H29" s="10">
        <v>1</v>
      </c>
      <c r="I29" s="4">
        <f>D29/H29</f>
        <v>564</v>
      </c>
      <c r="J29" s="4">
        <v>565268</v>
      </c>
    </row>
    <row r="30" spans="1:10" ht="12.75">
      <c r="A30" s="1">
        <v>57</v>
      </c>
      <c r="B30" s="1" t="s">
        <v>46</v>
      </c>
      <c r="C30" s="15" t="s">
        <v>47</v>
      </c>
      <c r="D30" s="4">
        <v>234</v>
      </c>
      <c r="E30" s="1" t="s">
        <v>31</v>
      </c>
      <c r="F30">
        <v>-70</v>
      </c>
      <c r="G30" s="1">
        <v>7</v>
      </c>
      <c r="H30" s="10">
        <v>2</v>
      </c>
      <c r="I30" s="4">
        <f aca="true" t="shared" si="2" ref="I30:I37">D30/H30</f>
        <v>117</v>
      </c>
      <c r="J30" s="4">
        <v>75478</v>
      </c>
    </row>
    <row r="31" ht="12.75">
      <c r="I31" s="4"/>
    </row>
    <row r="32" spans="2:9" ht="12.75">
      <c r="B32" s="16" t="s">
        <v>25</v>
      </c>
      <c r="I32" s="4"/>
    </row>
    <row r="33" spans="1:10" ht="12.75">
      <c r="A33" s="1">
        <v>16</v>
      </c>
      <c r="B33" t="s">
        <v>63</v>
      </c>
      <c r="C33" s="15" t="s">
        <v>19</v>
      </c>
      <c r="D33" s="4">
        <v>44589</v>
      </c>
      <c r="E33" t="s">
        <v>86</v>
      </c>
      <c r="G33">
        <v>1</v>
      </c>
      <c r="H33" s="10">
        <v>9</v>
      </c>
      <c r="I33" s="4">
        <f t="shared" si="2"/>
        <v>4954.333333333333</v>
      </c>
      <c r="J33" s="4">
        <v>44589</v>
      </c>
    </row>
    <row r="34" spans="1:10" ht="12.75">
      <c r="A34" s="1">
        <v>35</v>
      </c>
      <c r="B34" t="s">
        <v>62</v>
      </c>
      <c r="C34" s="15" t="s">
        <v>10</v>
      </c>
      <c r="D34" s="4">
        <v>5890</v>
      </c>
      <c r="E34" t="s">
        <v>56</v>
      </c>
      <c r="G34">
        <v>1</v>
      </c>
      <c r="H34" s="10">
        <v>1</v>
      </c>
      <c r="I34" s="4">
        <f t="shared" si="2"/>
        <v>5890</v>
      </c>
      <c r="J34" s="4">
        <v>5890</v>
      </c>
    </row>
    <row r="35" spans="1:10" ht="12.75">
      <c r="A35" s="1">
        <v>42</v>
      </c>
      <c r="B35" t="s">
        <v>58</v>
      </c>
      <c r="C35" s="15" t="s">
        <v>10</v>
      </c>
      <c r="D35" s="4">
        <v>1885</v>
      </c>
      <c r="E35" t="s">
        <v>91</v>
      </c>
      <c r="G35">
        <v>1</v>
      </c>
      <c r="H35" s="10">
        <v>1</v>
      </c>
      <c r="I35" s="4">
        <f t="shared" si="2"/>
        <v>1885</v>
      </c>
      <c r="J35" s="4">
        <v>1885</v>
      </c>
    </row>
    <row r="36" spans="1:10" ht="12.75">
      <c r="A36" s="1">
        <v>48</v>
      </c>
      <c r="B36" s="9" t="s">
        <v>87</v>
      </c>
      <c r="C36" s="3" t="s">
        <v>93</v>
      </c>
      <c r="D36" s="4">
        <v>826</v>
      </c>
      <c r="E36" t="s">
        <v>94</v>
      </c>
      <c r="G36">
        <v>1</v>
      </c>
      <c r="H36" s="10">
        <v>1</v>
      </c>
      <c r="I36" s="4">
        <f t="shared" si="2"/>
        <v>826</v>
      </c>
      <c r="J36" s="4">
        <v>826</v>
      </c>
    </row>
    <row r="37" spans="1:10" ht="12.75">
      <c r="A37" s="1">
        <v>59</v>
      </c>
      <c r="B37" t="s">
        <v>60</v>
      </c>
      <c r="C37" s="15" t="s">
        <v>10</v>
      </c>
      <c r="D37" s="4">
        <v>203</v>
      </c>
      <c r="E37" t="s">
        <v>92</v>
      </c>
      <c r="G37">
        <v>1</v>
      </c>
      <c r="H37" s="10">
        <v>4</v>
      </c>
      <c r="I37" s="4">
        <f t="shared" si="2"/>
        <v>50.75</v>
      </c>
      <c r="J37" s="4">
        <v>203</v>
      </c>
    </row>
    <row r="38" spans="1:10" ht="12.75">
      <c r="A38" s="1"/>
      <c r="B38" s="9"/>
      <c r="C38" s="3"/>
      <c r="D38" s="4"/>
      <c r="H38" s="10"/>
      <c r="I38" s="4"/>
      <c r="J38" s="4"/>
    </row>
    <row r="39" spans="1:10" ht="12.75">
      <c r="A39" s="1"/>
      <c r="B39" s="9"/>
      <c r="C39" s="3"/>
      <c r="D39" s="4"/>
      <c r="H39" s="10"/>
      <c r="I39" s="4"/>
      <c r="J39" s="4"/>
    </row>
    <row r="40" spans="1:10" ht="12.75">
      <c r="A40" s="1"/>
      <c r="B40" s="19" t="s">
        <v>17</v>
      </c>
      <c r="C40" s="3"/>
      <c r="D40" s="17"/>
      <c r="E40" s="1"/>
      <c r="F40" s="1"/>
      <c r="G40" s="18"/>
      <c r="H40" s="18"/>
      <c r="I40" s="4"/>
      <c r="J40" s="4"/>
    </row>
    <row r="41" spans="1:10" ht="12.75">
      <c r="A41" s="1"/>
      <c r="B41" s="1" t="s">
        <v>88</v>
      </c>
      <c r="C41" s="3"/>
      <c r="D41" s="20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89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90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20"/>
      <c r="E46" s="1"/>
      <c r="F46" s="1"/>
      <c r="G46" s="1"/>
      <c r="H46" s="1"/>
      <c r="I46" s="1"/>
      <c r="J46" s="4"/>
    </row>
    <row r="47" spans="1:10" ht="12.75">
      <c r="A47" s="1"/>
      <c r="B47" s="1" t="s">
        <v>98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99</v>
      </c>
      <c r="C49" s="21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21"/>
      <c r="D50" s="4"/>
      <c r="E50" s="1"/>
      <c r="F50" s="1"/>
      <c r="G50" s="1"/>
      <c r="H50" s="1"/>
      <c r="I50" s="1"/>
      <c r="J50" s="4"/>
    </row>
    <row r="51" spans="1:10" ht="12.75">
      <c r="A51" s="1"/>
      <c r="B51" s="22" t="s">
        <v>18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22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/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9" t="s">
        <v>68</v>
      </c>
      <c r="C54" s="3"/>
      <c r="D54" s="4"/>
      <c r="E54" s="1"/>
      <c r="F54" s="1"/>
      <c r="G54" s="1"/>
      <c r="H54" s="1"/>
      <c r="I54" s="1"/>
      <c r="J54" s="4"/>
    </row>
    <row r="55" spans="2:3" ht="12.75">
      <c r="B55" t="s">
        <v>69</v>
      </c>
      <c r="C55" s="15" t="s">
        <v>79</v>
      </c>
    </row>
    <row r="56" spans="2:3" ht="12.75">
      <c r="B56" t="s">
        <v>70</v>
      </c>
      <c r="C56" s="15" t="s">
        <v>80</v>
      </c>
    </row>
    <row r="57" spans="2:3" ht="12.75">
      <c r="B57" t="s">
        <v>71</v>
      </c>
      <c r="C57" s="15" t="s">
        <v>10</v>
      </c>
    </row>
    <row r="58" spans="2:3" ht="12" customHeight="1">
      <c r="B58" t="s">
        <v>72</v>
      </c>
      <c r="C58" s="15" t="s">
        <v>10</v>
      </c>
    </row>
    <row r="59" spans="2:3" ht="12.75">
      <c r="B59" t="s">
        <v>81</v>
      </c>
      <c r="C59" s="15" t="s">
        <v>82</v>
      </c>
    </row>
    <row r="60" spans="2:3" ht="12.75">
      <c r="B60" t="s">
        <v>73</v>
      </c>
      <c r="C60" s="15" t="s">
        <v>83</v>
      </c>
    </row>
    <row r="61" spans="2:3" ht="12.75">
      <c r="B61" t="s">
        <v>74</v>
      </c>
      <c r="C61" s="15" t="s">
        <v>10</v>
      </c>
    </row>
    <row r="62" spans="2:3" ht="12.75">
      <c r="B62" t="s">
        <v>75</v>
      </c>
      <c r="C62" s="15" t="s">
        <v>10</v>
      </c>
    </row>
    <row r="63" spans="2:3" ht="12.75">
      <c r="B63" t="s">
        <v>76</v>
      </c>
      <c r="C63" s="15" t="s">
        <v>13</v>
      </c>
    </row>
    <row r="64" spans="2:3" ht="12.75">
      <c r="B64" t="s">
        <v>77</v>
      </c>
      <c r="C64" s="15" t="s">
        <v>10</v>
      </c>
    </row>
    <row r="65" spans="2:3" ht="12.75">
      <c r="B65" t="s">
        <v>78</v>
      </c>
      <c r="C65" s="15" t="s">
        <v>84</v>
      </c>
    </row>
    <row r="66" spans="2:3" ht="12.75">
      <c r="B66" t="s">
        <v>85</v>
      </c>
      <c r="C66" s="15" t="s">
        <v>19</v>
      </c>
    </row>
    <row r="73" ht="12.75">
      <c r="C73" s="15"/>
    </row>
    <row r="74" ht="12.75">
      <c r="C74" s="1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2008-10-13T15:20:50Z</cp:lastPrinted>
  <dcterms:created xsi:type="dcterms:W3CDTF">2007-11-05T15:41:07Z</dcterms:created>
  <dcterms:modified xsi:type="dcterms:W3CDTF">2008-11-17T16:38:42Z</dcterms:modified>
  <cp:category/>
  <cp:version/>
  <cp:contentType/>
  <cp:contentStatus/>
</cp:coreProperties>
</file>