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<sst xmlns="http://schemas.openxmlformats.org/spreadsheetml/2006/main" count="191" uniqueCount="128">
  <si>
    <t>Weekend 4 - 6 November 2011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</si>
  <si>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</si>
  <si>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</si>
  <si>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</si>
  <si>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</si>
  <si>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</si>
  <si>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</si>
  <si>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</si>
  <si>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</si>
  <si>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</si>
  <si>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</si>
  <si>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Adventures of Tintin: Secret of the Unicorn</t>
  </si>
  <si>
    <t>USA/NZ</t>
  </si>
  <si>
    <t>Paramount</t>
  </si>
  <si>
    <t>In Time</t>
  </si>
  <si>
    <t>USA</t>
  </si>
  <si>
    <t>20th Century Fox</t>
  </si>
  <si>
    <t>-</t>
  </si>
  <si>
    <t>Tower Heist</t>
  </si>
  <si>
    <t>Universal</t>
  </si>
  <si>
    <t>Johnny English Reborn</t>
  </si>
  <si>
    <t>UK</t>
  </si>
  <si>
    <t>Paranormal Activity 3</t>
  </si>
  <si>
    <t>The Help</t>
  </si>
  <si>
    <t>USA/Ind/UAE</t>
  </si>
  <si>
    <t>Disney</t>
  </si>
  <si>
    <t>Contagion</t>
  </si>
  <si>
    <t>USA/UAE</t>
  </si>
  <si>
    <t>Warner Bros</t>
  </si>
  <si>
    <t>The Ides of March</t>
  </si>
  <si>
    <t>eOne Films</t>
  </si>
  <si>
    <t>The Lion King 3D</t>
  </si>
  <si>
    <t>Machine Gun Preacher</t>
  </si>
  <si>
    <t>Lions Gate</t>
  </si>
  <si>
    <t>Ra.One</t>
  </si>
  <si>
    <t>UK/Ind/USA</t>
  </si>
  <si>
    <t>Eros</t>
  </si>
  <si>
    <t>We Need to Talk About Kevin</t>
  </si>
  <si>
    <t>UK/USA</t>
  </si>
  <si>
    <t>Real Steel</t>
  </si>
  <si>
    <t>USA/Ind</t>
  </si>
  <si>
    <t>Dolphin Tale</t>
  </si>
  <si>
    <t>Midnight in Paris</t>
  </si>
  <si>
    <t>Spa/USA</t>
  </si>
  <si>
    <t>Total</t>
  </si>
  <si>
    <t>Other UK films</t>
  </si>
  <si>
    <t>Tinker, Tailor, Soldier, Spy</t>
  </si>
  <si>
    <t>Studio Canal</t>
  </si>
  <si>
    <t>The Three Musketeers</t>
  </si>
  <si>
    <t>UK/Ger/Fra</t>
  </si>
  <si>
    <t>Weekend</t>
  </si>
  <si>
    <t>Peccadillo</t>
  </si>
  <si>
    <t>Sket</t>
  </si>
  <si>
    <t>Revolver</t>
  </si>
  <si>
    <t>Will</t>
  </si>
  <si>
    <t>UK/Tur</t>
  </si>
  <si>
    <t>Vertigo</t>
  </si>
  <si>
    <t>The Inbetweeners Movie</t>
  </si>
  <si>
    <t>Entertainment</t>
  </si>
  <si>
    <t>Jane Eyre</t>
  </si>
  <si>
    <t>The Debt</t>
  </si>
  <si>
    <t>One Day</t>
  </si>
  <si>
    <t>The Story of Lover's Rock</t>
  </si>
  <si>
    <t>Verve</t>
  </si>
  <si>
    <t>Demons Never Die</t>
  </si>
  <si>
    <t>Exile</t>
  </si>
  <si>
    <t>Tyrannosaur</t>
  </si>
  <si>
    <t>Harry Potter &amp; the Deathly Hallows: Part 2</t>
  </si>
  <si>
    <t>Mausam</t>
  </si>
  <si>
    <t>Ind/UK</t>
  </si>
  <si>
    <t>Albatross</t>
  </si>
  <si>
    <t>Cinemanx</t>
  </si>
  <si>
    <t>The Guard (Ireland)</t>
  </si>
  <si>
    <t>UK/Ire</t>
  </si>
  <si>
    <t>Element</t>
  </si>
  <si>
    <t>Project Nim</t>
  </si>
  <si>
    <t>Icon</t>
  </si>
  <si>
    <t>Other openers</t>
  </si>
  <si>
    <t>Straw Dogs</t>
  </si>
  <si>
    <t>Sony Pictures</t>
  </si>
  <si>
    <t>The Future</t>
  </si>
  <si>
    <t>Ger/USA</t>
  </si>
  <si>
    <t>Picture House Entertainment</t>
  </si>
  <si>
    <t>Jack Goes Boating</t>
  </si>
  <si>
    <t>Trinity</t>
  </si>
  <si>
    <t>Snow Flower and the Secret Fan</t>
  </si>
  <si>
    <t>China/USA</t>
  </si>
  <si>
    <t>Oslo, August 31st</t>
  </si>
  <si>
    <t>Norway</t>
  </si>
  <si>
    <t>Soda</t>
  </si>
  <si>
    <t>Anadolu Kartallari</t>
  </si>
  <si>
    <t>Turkey</t>
  </si>
  <si>
    <t>Kinostar</t>
  </si>
  <si>
    <t>Human Centipede 2: Full Sequence</t>
  </si>
  <si>
    <t>Neth/USA</t>
  </si>
  <si>
    <t>Bounty</t>
  </si>
  <si>
    <t>Comments on this week's top 15 results</t>
  </si>
  <si>
    <t>Against last weekend: -39%</t>
  </si>
  <si>
    <t>Against last year: -2%</t>
  </si>
  <si>
    <t>Rolling 52 week ranking: 34th</t>
  </si>
  <si>
    <t>UK* films in top 15: 3</t>
  </si>
  <si>
    <t>UK* share of top 15 gross: 11.6%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</si>
  <si>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</si>
  <si>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In Time</t>
    </r>
    <r>
      <rPr>
        <sz val="10"/>
        <rFont val="Arial"/>
        <family val="2"/>
      </rPr>
      <t xml:space="preserve"> includes £664,572 from 379 previews; the weekend gross for </t>
    </r>
    <r>
      <rPr>
        <i/>
        <sz val="10"/>
        <rFont val="Arial"/>
        <family val="2"/>
      </rPr>
      <t>Tower Heist</t>
    </r>
    <r>
      <rPr>
        <sz val="10"/>
        <rFont val="Arial"/>
        <family val="2"/>
      </rPr>
      <t xml:space="preserve"> includes £311,427 from 387 previews.</t>
    </r>
  </si>
  <si>
    <r>
      <t xml:space="preserve">The weekend gross for </t>
    </r>
    <r>
      <rPr>
        <i/>
        <sz val="10"/>
        <rFont val="Arial"/>
        <family val="2"/>
      </rPr>
      <t>Machine Gun Preacher</t>
    </r>
    <r>
      <rPr>
        <sz val="10"/>
        <rFont val="Arial"/>
        <family val="2"/>
      </rPr>
      <t xml:space="preserve"> includes £56,267 from 190 previews.</t>
    </r>
  </si>
  <si>
    <r>
      <t xml:space="preserve">Excluding previews the weekend gross for </t>
    </r>
    <r>
      <rPr>
        <i/>
        <sz val="10"/>
        <rFont val="Arial"/>
        <family val="2"/>
      </rPr>
      <t>The Adventures of Tintin: Secret of the Unicorn</t>
    </r>
    <r>
      <rPr>
        <sz val="10"/>
        <rFont val="Arial"/>
        <family val="2"/>
      </rPr>
      <t xml:space="preserve"> has decreased by 37%; excluding previews the weekend gross for </t>
    </r>
    <r>
      <rPr>
        <i/>
        <sz val="10"/>
        <rFont val="Arial"/>
        <family val="2"/>
      </rPr>
      <t>The Help</t>
    </r>
    <r>
      <rPr>
        <sz val="10"/>
        <rFont val="Arial"/>
        <family val="2"/>
      </rPr>
      <t xml:space="preserve"> has decreased by 14%.</t>
    </r>
  </si>
  <si>
    <r>
      <t xml:space="preserve">Excluding previews the weekend gross for </t>
    </r>
    <r>
      <rPr>
        <i/>
        <sz val="10"/>
        <rFont val="Arial"/>
        <family val="2"/>
      </rPr>
      <t>Ra.One</t>
    </r>
    <r>
      <rPr>
        <sz val="10"/>
        <rFont val="Arial"/>
        <family val="2"/>
      </rPr>
      <t xml:space="preserve"> has decreased by 67%.</t>
    </r>
  </si>
  <si>
    <t>Openers next week - 11 November 2011</t>
  </si>
  <si>
    <t>Wuthering Heights</t>
  </si>
  <si>
    <t>Artificial Eye</t>
  </si>
  <si>
    <t>The Rum Diary</t>
  </si>
  <si>
    <t>Trespass</t>
  </si>
  <si>
    <t>The Awakening</t>
  </si>
  <si>
    <t>Arthur Christmas</t>
  </si>
  <si>
    <t>Immortals</t>
  </si>
  <si>
    <t>USA/Fra</t>
  </si>
  <si>
    <t>The British Guide to Showing Off</t>
  </si>
  <si>
    <t>Children of Paradise (Re: 2011)</t>
  </si>
  <si>
    <t>Fra</t>
  </si>
  <si>
    <t>BFI</t>
  </si>
  <si>
    <t>Hero Hitler in Love</t>
  </si>
  <si>
    <t>Ind</t>
  </si>
  <si>
    <t>Pointzero</t>
  </si>
  <si>
    <t>Kill Keith</t>
  </si>
  <si>
    <t>Gaiamedia</t>
  </si>
  <si>
    <t>Rockstar</t>
  </si>
  <si>
    <t>Tabloid</t>
  </si>
  <si>
    <t>Dogwoof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</si>
</sst>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\£#,##0"/>
    <numFmt numFmtId="167" formatCode="_-* #,##0.00_-;\-* #,##0.00_-;_-* \-??_-;_-@_-"/>
    <numFmt numFmtId="168" formatCode="0%"/>
    <numFmt numFmtId="169" formatCode="0.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>
      <alignment/>
      <protection/>
    </xf>
  </cellStyleXfs>
  <cellXfs count="49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15" applyNumberFormat="1" applyFont="1" applyFill="1" applyBorder="1" applyAlignment="1" applyProtection="1">
      <alignment horizontal="right"/>
      <protection/>
    </xf>
    <xf numFmtId="165" fontId="0" fillId="0" borderId="0" xfId="19" applyNumberFormat="1" applyFont="1" applyFill="1" applyBorder="1" applyAlignment="1" applyProtection="1">
      <alignment horizontal="right"/>
      <protection/>
    </xf>
    <xf numFmtId="165" fontId="0" fillId="0" borderId="0" xfId="20" applyNumberFormat="1" applyFont="1" applyAlignment="1">
      <alignment horizontal="right"/>
      <protection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 vertical="top" shrinkToFit="1"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6" fontId="2" fillId="2" borderId="0" xfId="0" applyNumberFormat="1" applyFont="1" applyFill="1" applyAlignment="1">
      <alignment horizontal="right" vertical="top" shrinkToFit="1"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6" fontId="2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workbookViewId="0" topLeftCell="A1">
      <pane ySplit="2" topLeftCell="A3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</row>
    <row r="3" spans="1:10" ht="12.75">
      <c r="A3" s="1">
        <v>1</v>
      </c>
      <c r="B3" s="13" t="s">
        <v>11</v>
      </c>
      <c r="C3" s="14" t="s">
        <v>12</v>
      </c>
      <c r="D3" s="15">
        <v>2199171</v>
      </c>
      <c r="E3" s="13" t="s">
        <v>13</v>
      </c>
      <c r="F3" s="16">
        <v>-67.4617427786665</v>
      </c>
      <c r="G3" s="17">
        <v>2</v>
      </c>
      <c r="H3" s="18">
        <v>510</v>
      </c>
      <c r="I3" s="19">
        <f aca="true" t="shared" si="0" ref="I3:I17">D3/H3</f>
        <v>4312.1</v>
      </c>
      <c r="J3" s="20">
        <v>10393667</v>
      </c>
    </row>
    <row r="4" spans="1:10" ht="12.75">
      <c r="A4" s="1">
        <v>2</v>
      </c>
      <c r="B4" s="13" t="s">
        <v>14</v>
      </c>
      <c r="C4" s="7" t="s">
        <v>15</v>
      </c>
      <c r="D4" s="15">
        <v>1882365</v>
      </c>
      <c r="E4" s="13" t="s">
        <v>16</v>
      </c>
      <c r="F4" s="16" t="s">
        <v>17</v>
      </c>
      <c r="G4" s="17">
        <v>1</v>
      </c>
      <c r="H4" s="18">
        <v>428</v>
      </c>
      <c r="I4" s="19">
        <f t="shared" si="0"/>
        <v>4398.0490654205605</v>
      </c>
      <c r="J4" s="20">
        <v>1882365</v>
      </c>
    </row>
    <row r="5" spans="1:10" ht="12.75">
      <c r="A5" s="1">
        <v>3</v>
      </c>
      <c r="B5" s="13" t="s">
        <v>18</v>
      </c>
      <c r="C5" s="7" t="s">
        <v>15</v>
      </c>
      <c r="D5" s="15">
        <v>1451029</v>
      </c>
      <c r="E5" s="13" t="s">
        <v>19</v>
      </c>
      <c r="F5" s="16" t="s">
        <v>17</v>
      </c>
      <c r="G5" s="17">
        <v>1</v>
      </c>
      <c r="H5" s="18">
        <v>416</v>
      </c>
      <c r="I5" s="19">
        <f t="shared" si="0"/>
        <v>3488.050480769231</v>
      </c>
      <c r="J5" s="20">
        <v>1451029</v>
      </c>
    </row>
    <row r="6" spans="1:10" ht="12.75">
      <c r="A6" s="1">
        <v>4</v>
      </c>
      <c r="B6" s="13" t="s">
        <v>20</v>
      </c>
      <c r="C6" s="7" t="s">
        <v>21</v>
      </c>
      <c r="D6" s="15">
        <v>832068</v>
      </c>
      <c r="E6" s="1" t="s">
        <v>19</v>
      </c>
      <c r="F6" s="16">
        <v>-53.44946518813663</v>
      </c>
      <c r="G6" s="17">
        <v>5</v>
      </c>
      <c r="H6" s="18">
        <v>504</v>
      </c>
      <c r="I6" s="19">
        <f t="shared" si="0"/>
        <v>1650.9285714285713</v>
      </c>
      <c r="J6" s="20">
        <v>18994878</v>
      </c>
    </row>
    <row r="7" spans="1:10" ht="12.75">
      <c r="A7" s="1">
        <v>5</v>
      </c>
      <c r="B7" s="13" t="s">
        <v>22</v>
      </c>
      <c r="C7" s="14" t="s">
        <v>15</v>
      </c>
      <c r="D7" s="15">
        <v>800580</v>
      </c>
      <c r="E7" s="13" t="s">
        <v>13</v>
      </c>
      <c r="F7" s="16">
        <v>-56.580266143693294</v>
      </c>
      <c r="G7" s="17">
        <v>3</v>
      </c>
      <c r="H7" s="18">
        <v>426</v>
      </c>
      <c r="I7" s="19">
        <f t="shared" si="0"/>
        <v>1879.2957746478874</v>
      </c>
      <c r="J7" s="20">
        <v>9631236</v>
      </c>
    </row>
    <row r="8" spans="1:10" ht="12.75">
      <c r="A8" s="1">
        <v>6</v>
      </c>
      <c r="B8" s="13" t="s">
        <v>23</v>
      </c>
      <c r="C8" s="21" t="s">
        <v>24</v>
      </c>
      <c r="D8" s="15">
        <v>537633</v>
      </c>
      <c r="E8" s="13" t="s">
        <v>25</v>
      </c>
      <c r="F8" s="16">
        <v>-40.036270476033266</v>
      </c>
      <c r="G8" s="17">
        <v>2</v>
      </c>
      <c r="H8" s="18">
        <v>298</v>
      </c>
      <c r="I8" s="19">
        <f t="shared" si="0"/>
        <v>1804.1375838926174</v>
      </c>
      <c r="J8" s="20">
        <v>2129198</v>
      </c>
    </row>
    <row r="9" spans="1:10" ht="12.75">
      <c r="A9" s="1">
        <v>7</v>
      </c>
      <c r="B9" s="13" t="s">
        <v>26</v>
      </c>
      <c r="C9" s="21" t="s">
        <v>27</v>
      </c>
      <c r="D9" s="15">
        <v>493293</v>
      </c>
      <c r="E9" s="13" t="s">
        <v>28</v>
      </c>
      <c r="F9" s="16">
        <v>-53.07995069187367</v>
      </c>
      <c r="G9" s="17">
        <v>3</v>
      </c>
      <c r="H9" s="18">
        <v>403</v>
      </c>
      <c r="I9" s="19">
        <f t="shared" si="0"/>
        <v>1224.0521091811415</v>
      </c>
      <c r="J9" s="20">
        <v>4855880</v>
      </c>
    </row>
    <row r="10" spans="1:10" ht="12.75">
      <c r="A10" s="1">
        <v>8</v>
      </c>
      <c r="B10" s="13" t="s">
        <v>29</v>
      </c>
      <c r="C10" s="14" t="s">
        <v>15</v>
      </c>
      <c r="D10" s="15">
        <v>489240</v>
      </c>
      <c r="E10" s="13" t="s">
        <v>30</v>
      </c>
      <c r="F10" s="16">
        <v>-26.472864663722017</v>
      </c>
      <c r="G10" s="17">
        <v>2</v>
      </c>
      <c r="H10" s="18">
        <v>217</v>
      </c>
      <c r="I10" s="19">
        <f t="shared" si="0"/>
        <v>2254.5622119815666</v>
      </c>
      <c r="J10" s="20">
        <v>1616527</v>
      </c>
    </row>
    <row r="11" spans="1:10" ht="12.75">
      <c r="A11" s="1">
        <v>9</v>
      </c>
      <c r="B11" s="13" t="s">
        <v>31</v>
      </c>
      <c r="C11" s="7" t="s">
        <v>15</v>
      </c>
      <c r="D11" s="15">
        <v>461738</v>
      </c>
      <c r="E11" s="13" t="s">
        <v>25</v>
      </c>
      <c r="F11" s="16">
        <v>-54.3312958677032</v>
      </c>
      <c r="G11" s="17">
        <v>5</v>
      </c>
      <c r="H11" s="18">
        <v>422</v>
      </c>
      <c r="I11" s="19">
        <f t="shared" si="0"/>
        <v>1094.1658767772512</v>
      </c>
      <c r="J11" s="20">
        <v>11870821</v>
      </c>
    </row>
    <row r="12" spans="1:10" ht="12.75">
      <c r="A12" s="1">
        <v>10</v>
      </c>
      <c r="B12" s="13" t="s">
        <v>32</v>
      </c>
      <c r="C12" s="14" t="s">
        <v>15</v>
      </c>
      <c r="D12" s="15">
        <v>331578</v>
      </c>
      <c r="E12" s="13" t="s">
        <v>33</v>
      </c>
      <c r="F12" s="16" t="s">
        <v>17</v>
      </c>
      <c r="G12" s="17">
        <v>1</v>
      </c>
      <c r="H12" s="18">
        <v>272</v>
      </c>
      <c r="I12" s="19">
        <f t="shared" si="0"/>
        <v>1219.0367647058824</v>
      </c>
      <c r="J12" s="20">
        <v>331578</v>
      </c>
    </row>
    <row r="13" spans="1:10" ht="12.75">
      <c r="A13" s="1">
        <v>11</v>
      </c>
      <c r="B13" s="13" t="s">
        <v>34</v>
      </c>
      <c r="C13" s="7" t="s">
        <v>35</v>
      </c>
      <c r="D13" s="15">
        <v>182898</v>
      </c>
      <c r="E13" s="22" t="s">
        <v>36</v>
      </c>
      <c r="F13" s="16">
        <v>-79.87407127011515</v>
      </c>
      <c r="G13" s="17">
        <v>2</v>
      </c>
      <c r="H13" s="18">
        <v>82</v>
      </c>
      <c r="I13" s="19">
        <f t="shared" si="0"/>
        <v>2230.4634146341464</v>
      </c>
      <c r="J13" s="20">
        <v>1276500</v>
      </c>
    </row>
    <row r="14" spans="1:10" ht="12.75">
      <c r="A14" s="1">
        <v>12</v>
      </c>
      <c r="B14" s="13" t="s">
        <v>37</v>
      </c>
      <c r="C14" s="7" t="s">
        <v>38</v>
      </c>
      <c r="D14" s="15">
        <v>173914</v>
      </c>
      <c r="E14" s="13" t="s">
        <v>13</v>
      </c>
      <c r="F14" s="16">
        <v>-40.89543514314456</v>
      </c>
      <c r="G14" s="17">
        <v>3</v>
      </c>
      <c r="H14" s="18">
        <v>105</v>
      </c>
      <c r="I14" s="19">
        <f t="shared" si="0"/>
        <v>1656.3238095238096</v>
      </c>
      <c r="J14" s="20">
        <v>1604258</v>
      </c>
    </row>
    <row r="15" spans="1:10" ht="12.75">
      <c r="A15" s="1">
        <v>13</v>
      </c>
      <c r="B15" s="13" t="s">
        <v>39</v>
      </c>
      <c r="C15" s="14" t="s">
        <v>40</v>
      </c>
      <c r="D15" s="15">
        <v>168584</v>
      </c>
      <c r="E15" s="13" t="s">
        <v>25</v>
      </c>
      <c r="F15" s="16">
        <v>-66.85358353453768</v>
      </c>
      <c r="G15" s="17">
        <v>4</v>
      </c>
      <c r="H15" s="18">
        <v>253</v>
      </c>
      <c r="I15" s="19">
        <f t="shared" si="0"/>
        <v>666.3399209486166</v>
      </c>
      <c r="J15" s="20">
        <v>4498419</v>
      </c>
    </row>
    <row r="16" spans="1:10" ht="12.75">
      <c r="A16" s="1">
        <v>14</v>
      </c>
      <c r="B16" s="13" t="s">
        <v>41</v>
      </c>
      <c r="C16" s="14" t="s">
        <v>15</v>
      </c>
      <c r="D16" s="15">
        <v>127622</v>
      </c>
      <c r="E16" s="13" t="s">
        <v>28</v>
      </c>
      <c r="F16" s="16">
        <v>-56.83210380157014</v>
      </c>
      <c r="G16" s="17">
        <v>4</v>
      </c>
      <c r="H16" s="18">
        <v>386</v>
      </c>
      <c r="I16" s="19">
        <f t="shared" si="0"/>
        <v>330.6269430051814</v>
      </c>
      <c r="J16" s="20">
        <v>2254784</v>
      </c>
    </row>
    <row r="17" spans="1:10" ht="12.75">
      <c r="A17" s="1">
        <v>15</v>
      </c>
      <c r="B17" s="13" t="s">
        <v>42</v>
      </c>
      <c r="C17" s="7" t="s">
        <v>43</v>
      </c>
      <c r="D17" s="15">
        <v>97944</v>
      </c>
      <c r="E17" s="13" t="s">
        <v>28</v>
      </c>
      <c r="F17" s="16">
        <v>-24.33601656289109</v>
      </c>
      <c r="G17" s="17">
        <v>5</v>
      </c>
      <c r="H17" s="18">
        <v>93</v>
      </c>
      <c r="I17" s="19">
        <f t="shared" si="0"/>
        <v>1053.1612903225807</v>
      </c>
      <c r="J17" s="20">
        <v>2347253</v>
      </c>
    </row>
    <row r="18" spans="1:10" ht="12.75">
      <c r="A18" s="23"/>
      <c r="B18" s="23" t="s">
        <v>44</v>
      </c>
      <c r="C18" s="24"/>
      <c r="D18" s="25">
        <f>SUM(D3:D17)</f>
        <v>10229657</v>
      </c>
      <c r="E18" s="23"/>
      <c r="F18" s="26"/>
      <c r="G18" s="26"/>
      <c r="H18" s="27">
        <f>SUM(H3:H17)</f>
        <v>4815</v>
      </c>
      <c r="I18" s="28">
        <f>D18/H18</f>
        <v>2124.5393561786086</v>
      </c>
      <c r="J18" s="28">
        <f>SUM(J3:J17)</f>
        <v>75138393</v>
      </c>
    </row>
    <row r="19" spans="1:10" s="36" customFormat="1" ht="12.75">
      <c r="A19" s="29"/>
      <c r="B19" s="29"/>
      <c r="C19" s="30"/>
      <c r="D19" s="31"/>
      <c r="E19" s="32"/>
      <c r="F19" s="4"/>
      <c r="G19" s="33"/>
      <c r="H19" s="34"/>
      <c r="I19" s="35"/>
      <c r="J19" s="35"/>
    </row>
    <row r="20" spans="1:11" ht="12.75">
      <c r="A20" s="36"/>
      <c r="B20" s="37" t="s">
        <v>45</v>
      </c>
      <c r="C20" s="14"/>
      <c r="D20" s="38"/>
      <c r="E20" s="36"/>
      <c r="G20" s="18"/>
      <c r="H20" s="18"/>
      <c r="I20" s="20"/>
      <c r="J20" s="20"/>
      <c r="K20" s="36"/>
    </row>
    <row r="21" spans="1:11" ht="12.75">
      <c r="A21" s="36">
        <v>16</v>
      </c>
      <c r="B21" s="13" t="s">
        <v>46</v>
      </c>
      <c r="C21" s="14" t="s">
        <v>21</v>
      </c>
      <c r="D21" s="20">
        <v>84036</v>
      </c>
      <c r="E21" s="13" t="s">
        <v>47</v>
      </c>
      <c r="F21" s="36">
        <v>-48.3982683982684</v>
      </c>
      <c r="G21" s="36">
        <v>8</v>
      </c>
      <c r="H21" s="36">
        <v>113</v>
      </c>
      <c r="I21" s="19">
        <v>743.6814159292036</v>
      </c>
      <c r="J21" s="20">
        <v>13716113</v>
      </c>
      <c r="K21" s="36"/>
    </row>
    <row r="22" spans="1:11" ht="12.75">
      <c r="A22" s="36">
        <v>22</v>
      </c>
      <c r="B22" s="13" t="s">
        <v>48</v>
      </c>
      <c r="C22" s="7" t="s">
        <v>49</v>
      </c>
      <c r="D22" s="20">
        <v>38028</v>
      </c>
      <c r="E22" s="13" t="s">
        <v>30</v>
      </c>
      <c r="F22" s="36">
        <v>-82.00539440685183</v>
      </c>
      <c r="G22" s="36">
        <v>4</v>
      </c>
      <c r="H22" s="36">
        <v>124</v>
      </c>
      <c r="I22" s="19">
        <v>306.6774193548387</v>
      </c>
      <c r="J22" s="20">
        <v>3440825</v>
      </c>
      <c r="K22" s="36"/>
    </row>
    <row r="23" spans="1:11" ht="12.75">
      <c r="A23" s="36">
        <v>23</v>
      </c>
      <c r="B23" s="1" t="s">
        <v>50</v>
      </c>
      <c r="C23" s="7" t="s">
        <v>21</v>
      </c>
      <c r="D23" s="20">
        <v>30474</v>
      </c>
      <c r="E23" s="3" t="s">
        <v>51</v>
      </c>
      <c r="F23" s="16" t="s">
        <v>17</v>
      </c>
      <c r="G23" s="18">
        <v>1</v>
      </c>
      <c r="H23" s="36">
        <v>10</v>
      </c>
      <c r="I23" s="19">
        <v>3047.4</v>
      </c>
      <c r="J23" s="20">
        <v>30474</v>
      </c>
      <c r="K23" s="36"/>
    </row>
    <row r="24" spans="1:11" ht="12.75">
      <c r="A24" s="36">
        <v>28</v>
      </c>
      <c r="B24" s="1" t="s">
        <v>52</v>
      </c>
      <c r="C24" s="7" t="s">
        <v>21</v>
      </c>
      <c r="D24" s="20">
        <v>16824</v>
      </c>
      <c r="E24" s="3" t="s">
        <v>53</v>
      </c>
      <c r="F24" s="36">
        <v>-76.0679383775018</v>
      </c>
      <c r="G24" s="36">
        <v>2</v>
      </c>
      <c r="H24" s="36">
        <v>36</v>
      </c>
      <c r="I24" s="19">
        <v>467.3333333333333</v>
      </c>
      <c r="J24" s="20">
        <v>127891</v>
      </c>
      <c r="K24" s="36"/>
    </row>
    <row r="25" spans="1:11" ht="12.75">
      <c r="A25" s="36">
        <v>30</v>
      </c>
      <c r="B25" s="1" t="s">
        <v>54</v>
      </c>
      <c r="C25" s="7" t="s">
        <v>55</v>
      </c>
      <c r="D25" s="20">
        <v>10334</v>
      </c>
      <c r="E25" s="3" t="s">
        <v>56</v>
      </c>
      <c r="F25" s="16" t="s">
        <v>17</v>
      </c>
      <c r="G25" s="18">
        <v>1</v>
      </c>
      <c r="H25" s="36">
        <v>40</v>
      </c>
      <c r="I25" s="19">
        <v>258.35</v>
      </c>
      <c r="J25" s="20">
        <v>10334</v>
      </c>
      <c r="K25" s="36"/>
    </row>
    <row r="26" spans="1:11" ht="12.75">
      <c r="A26" s="36">
        <v>38</v>
      </c>
      <c r="B26" s="13" t="s">
        <v>57</v>
      </c>
      <c r="C26" s="14" t="s">
        <v>21</v>
      </c>
      <c r="D26" s="20">
        <v>4223</v>
      </c>
      <c r="E26" s="13" t="s">
        <v>58</v>
      </c>
      <c r="F26" s="36">
        <v>-76.18295640403812</v>
      </c>
      <c r="G26" s="36">
        <v>12</v>
      </c>
      <c r="H26" s="36">
        <v>14</v>
      </c>
      <c r="I26" s="19">
        <v>301.64285714285717</v>
      </c>
      <c r="J26" s="20">
        <v>45019918</v>
      </c>
      <c r="K26" s="36"/>
    </row>
    <row r="27" spans="1:11" ht="12.75">
      <c r="A27" s="36">
        <v>39</v>
      </c>
      <c r="B27" s="13" t="s">
        <v>59</v>
      </c>
      <c r="C27" s="14" t="s">
        <v>21</v>
      </c>
      <c r="D27" s="20">
        <v>3692</v>
      </c>
      <c r="E27" s="13" t="s">
        <v>19</v>
      </c>
      <c r="F27" s="36">
        <v>-46.96926170640621</v>
      </c>
      <c r="G27" s="36">
        <v>9</v>
      </c>
      <c r="H27" s="36">
        <v>8</v>
      </c>
      <c r="I27" s="19">
        <v>461.5</v>
      </c>
      <c r="J27" s="20">
        <v>5012583</v>
      </c>
      <c r="K27" s="36"/>
    </row>
    <row r="28" spans="1:11" ht="12.75">
      <c r="A28" s="36">
        <v>42</v>
      </c>
      <c r="B28" s="13" t="s">
        <v>60</v>
      </c>
      <c r="C28" s="14" t="s">
        <v>38</v>
      </c>
      <c r="D28" s="20">
        <v>2707</v>
      </c>
      <c r="E28" s="13" t="s">
        <v>19</v>
      </c>
      <c r="F28" s="36">
        <v>-79.58367901048345</v>
      </c>
      <c r="G28" s="36">
        <v>6</v>
      </c>
      <c r="H28" s="36">
        <v>11</v>
      </c>
      <c r="I28" s="19">
        <v>246.0909090909091</v>
      </c>
      <c r="J28" s="20">
        <v>1487542</v>
      </c>
      <c r="K28" s="36"/>
    </row>
    <row r="29" spans="1:11" ht="12.75">
      <c r="A29" s="36">
        <v>45</v>
      </c>
      <c r="B29" s="13" t="s">
        <v>61</v>
      </c>
      <c r="C29" s="14" t="s">
        <v>38</v>
      </c>
      <c r="D29" s="20">
        <v>2060</v>
      </c>
      <c r="E29" s="13" t="s">
        <v>19</v>
      </c>
      <c r="F29" s="36">
        <v>-44.59386767079076</v>
      </c>
      <c r="G29" s="36">
        <v>11</v>
      </c>
      <c r="H29" s="36">
        <v>23</v>
      </c>
      <c r="I29" s="19">
        <v>89.56521739130434</v>
      </c>
      <c r="J29" s="20">
        <v>8009708</v>
      </c>
      <c r="K29" s="36"/>
    </row>
    <row r="30" spans="1:11" ht="12.75">
      <c r="A30" s="36">
        <v>46</v>
      </c>
      <c r="B30" s="1" t="s">
        <v>62</v>
      </c>
      <c r="C30" s="7" t="s">
        <v>21</v>
      </c>
      <c r="D30" s="20">
        <v>1871</v>
      </c>
      <c r="E30" s="39" t="s">
        <v>63</v>
      </c>
      <c r="F30" s="36">
        <v>-21.452560873215784</v>
      </c>
      <c r="G30" s="36">
        <v>6</v>
      </c>
      <c r="H30" s="36">
        <v>4</v>
      </c>
      <c r="I30" s="19">
        <v>467.75</v>
      </c>
      <c r="J30" s="20">
        <v>43134</v>
      </c>
      <c r="K30" s="36"/>
    </row>
    <row r="31" spans="1:11" ht="12.75">
      <c r="A31" s="36">
        <v>49</v>
      </c>
      <c r="B31" s="1" t="s">
        <v>64</v>
      </c>
      <c r="C31" s="7" t="s">
        <v>21</v>
      </c>
      <c r="D31" s="20">
        <v>1781</v>
      </c>
      <c r="E31" s="3" t="s">
        <v>65</v>
      </c>
      <c r="F31" s="36">
        <v>-93.95533532446375</v>
      </c>
      <c r="G31" s="36">
        <v>2</v>
      </c>
      <c r="H31" s="36">
        <v>20</v>
      </c>
      <c r="I31" s="19">
        <v>89.05</v>
      </c>
      <c r="J31" s="20">
        <v>51269</v>
      </c>
      <c r="K31" s="36"/>
    </row>
    <row r="32" spans="1:10" ht="12.75">
      <c r="A32" s="36">
        <v>50</v>
      </c>
      <c r="B32" s="1" t="s">
        <v>66</v>
      </c>
      <c r="C32" s="7" t="s">
        <v>21</v>
      </c>
      <c r="D32" s="20">
        <v>1780</v>
      </c>
      <c r="E32" s="39" t="s">
        <v>47</v>
      </c>
      <c r="F32" s="36">
        <v>-8.200103145951521</v>
      </c>
      <c r="G32" s="36">
        <v>5</v>
      </c>
      <c r="H32" s="36">
        <v>7</v>
      </c>
      <c r="I32" s="19">
        <v>254.28571428571428</v>
      </c>
      <c r="J32" s="20">
        <v>226993</v>
      </c>
    </row>
    <row r="33" spans="1:10" ht="12.75">
      <c r="A33" s="36">
        <v>55</v>
      </c>
      <c r="B33" s="13" t="s">
        <v>67</v>
      </c>
      <c r="C33" s="14" t="s">
        <v>38</v>
      </c>
      <c r="D33" s="20">
        <v>1184</v>
      </c>
      <c r="E33" s="13" t="s">
        <v>28</v>
      </c>
      <c r="F33" s="36">
        <v>-61.06543900032884</v>
      </c>
      <c r="G33" s="36">
        <v>17</v>
      </c>
      <c r="H33" s="36">
        <v>2</v>
      </c>
      <c r="I33" s="19">
        <v>592</v>
      </c>
      <c r="J33" s="20">
        <v>73094187</v>
      </c>
    </row>
    <row r="34" spans="1:10" ht="12.75">
      <c r="A34" s="36">
        <v>60</v>
      </c>
      <c r="B34" s="13" t="s">
        <v>68</v>
      </c>
      <c r="C34" s="14" t="s">
        <v>69</v>
      </c>
      <c r="D34" s="20">
        <v>857</v>
      </c>
      <c r="E34" s="13" t="s">
        <v>36</v>
      </c>
      <c r="F34" s="36">
        <v>-23.957409050576754</v>
      </c>
      <c r="G34" s="36">
        <v>7</v>
      </c>
      <c r="H34" s="36">
        <v>1</v>
      </c>
      <c r="I34" s="19">
        <v>857</v>
      </c>
      <c r="J34" s="20">
        <v>380613</v>
      </c>
    </row>
    <row r="35" spans="1:10" ht="12.75">
      <c r="A35" s="36">
        <v>66</v>
      </c>
      <c r="B35" s="1" t="s">
        <v>70</v>
      </c>
      <c r="C35" s="7" t="s">
        <v>21</v>
      </c>
      <c r="D35" s="20">
        <v>455</v>
      </c>
      <c r="E35" s="39" t="s">
        <v>71</v>
      </c>
      <c r="F35" s="36">
        <v>30</v>
      </c>
      <c r="G35" s="36">
        <v>4</v>
      </c>
      <c r="H35" s="36">
        <v>1</v>
      </c>
      <c r="I35" s="19">
        <v>455</v>
      </c>
      <c r="J35" s="20">
        <v>20571</v>
      </c>
    </row>
    <row r="36" spans="1:10" ht="12.75">
      <c r="A36" s="36">
        <v>71</v>
      </c>
      <c r="B36" s="13" t="s">
        <v>72</v>
      </c>
      <c r="C36" s="14" t="s">
        <v>73</v>
      </c>
      <c r="D36" s="20">
        <v>187</v>
      </c>
      <c r="E36" s="13" t="s">
        <v>74</v>
      </c>
      <c r="F36" s="36">
        <v>-34.385964912280706</v>
      </c>
      <c r="G36" s="36">
        <v>18</v>
      </c>
      <c r="H36" s="36">
        <v>1</v>
      </c>
      <c r="I36" s="19">
        <v>187</v>
      </c>
      <c r="J36" s="20">
        <v>3833943</v>
      </c>
    </row>
    <row r="37" spans="1:10" ht="12.75">
      <c r="A37" s="36">
        <v>74</v>
      </c>
      <c r="B37" s="1" t="s">
        <v>75</v>
      </c>
      <c r="C37" s="7" t="s">
        <v>21</v>
      </c>
      <c r="D37" s="20">
        <v>116</v>
      </c>
      <c r="E37" s="39" t="s">
        <v>76</v>
      </c>
      <c r="F37" s="36">
        <v>93.33333333333333</v>
      </c>
      <c r="G37" s="36">
        <v>13</v>
      </c>
      <c r="H37" s="36">
        <v>2</v>
      </c>
      <c r="I37" s="19">
        <v>58</v>
      </c>
      <c r="J37" s="20">
        <v>107551</v>
      </c>
    </row>
    <row r="38" spans="1:10" ht="12.75">
      <c r="A38" s="36"/>
      <c r="C38" s="7"/>
      <c r="D38" s="20"/>
      <c r="E38" s="39"/>
      <c r="F38" s="18"/>
      <c r="G38" s="18"/>
      <c r="H38" s="36"/>
      <c r="I38" s="19"/>
      <c r="J38" s="20"/>
    </row>
    <row r="39" spans="1:10" ht="12.75">
      <c r="A39" s="36"/>
      <c r="B39" s="22"/>
      <c r="C39" s="14"/>
      <c r="D39" s="20"/>
      <c r="E39" s="40"/>
      <c r="F39" s="18"/>
      <c r="G39" s="18"/>
      <c r="H39" s="36"/>
      <c r="I39" s="19"/>
      <c r="J39" s="20"/>
    </row>
    <row r="40" spans="1:10" ht="12.75">
      <c r="A40" s="36"/>
      <c r="B40" s="41" t="s">
        <v>77</v>
      </c>
      <c r="C40" s="14"/>
      <c r="D40" s="20"/>
      <c r="E40" s="40"/>
      <c r="F40" s="18"/>
      <c r="G40" s="18"/>
      <c r="H40" s="36"/>
      <c r="I40" s="19"/>
      <c r="J40" s="20"/>
    </row>
    <row r="41" spans="1:10" ht="12.75">
      <c r="A41" s="36">
        <v>21</v>
      </c>
      <c r="B41" s="1" t="s">
        <v>78</v>
      </c>
      <c r="C41" s="7" t="s">
        <v>15</v>
      </c>
      <c r="D41" s="20">
        <v>41912</v>
      </c>
      <c r="E41" s="3" t="s">
        <v>79</v>
      </c>
      <c r="F41" s="16" t="s">
        <v>17</v>
      </c>
      <c r="G41" s="18">
        <v>1</v>
      </c>
      <c r="H41" s="36">
        <v>109</v>
      </c>
      <c r="I41" s="19">
        <v>384.51376146788994</v>
      </c>
      <c r="J41" s="20">
        <v>41912</v>
      </c>
    </row>
    <row r="42" spans="1:10" ht="12.75">
      <c r="A42" s="36">
        <v>24</v>
      </c>
      <c r="B42" s="1" t="s">
        <v>80</v>
      </c>
      <c r="C42" s="7" t="s">
        <v>81</v>
      </c>
      <c r="D42" s="20">
        <v>21560</v>
      </c>
      <c r="E42" s="3" t="s">
        <v>82</v>
      </c>
      <c r="F42" s="16" t="s">
        <v>17</v>
      </c>
      <c r="G42" s="18">
        <v>1</v>
      </c>
      <c r="H42" s="36">
        <v>15</v>
      </c>
      <c r="I42" s="19">
        <v>1437.3333333333333</v>
      </c>
      <c r="J42" s="20">
        <v>21560</v>
      </c>
    </row>
    <row r="43" spans="1:10" ht="12.75">
      <c r="A43" s="36">
        <v>33</v>
      </c>
      <c r="B43" s="1" t="s">
        <v>83</v>
      </c>
      <c r="C43" s="7" t="s">
        <v>15</v>
      </c>
      <c r="D43" s="20">
        <v>6754</v>
      </c>
      <c r="E43" s="3" t="s">
        <v>84</v>
      </c>
      <c r="F43" s="16" t="s">
        <v>17</v>
      </c>
      <c r="G43" s="18">
        <v>1</v>
      </c>
      <c r="H43" s="36">
        <v>13</v>
      </c>
      <c r="I43" s="19">
        <v>519.5384615384615</v>
      </c>
      <c r="J43" s="20">
        <v>6754</v>
      </c>
    </row>
    <row r="44" spans="1:10" ht="12.75">
      <c r="A44" s="36">
        <v>36</v>
      </c>
      <c r="B44" s="1" t="s">
        <v>85</v>
      </c>
      <c r="C44" s="7" t="s">
        <v>86</v>
      </c>
      <c r="D44" s="20">
        <v>4895</v>
      </c>
      <c r="E44" s="3" t="s">
        <v>16</v>
      </c>
      <c r="F44" s="16" t="s">
        <v>17</v>
      </c>
      <c r="G44" s="18">
        <v>1</v>
      </c>
      <c r="H44" s="36">
        <v>17</v>
      </c>
      <c r="I44" s="19">
        <v>287.94117647058823</v>
      </c>
      <c r="J44" s="20">
        <v>4895</v>
      </c>
    </row>
    <row r="45" spans="1:10" ht="12.75">
      <c r="A45" s="36">
        <v>47</v>
      </c>
      <c r="B45" s="1" t="s">
        <v>87</v>
      </c>
      <c r="C45" s="7" t="s">
        <v>88</v>
      </c>
      <c r="D45" s="20">
        <v>1840</v>
      </c>
      <c r="E45" s="3" t="s">
        <v>89</v>
      </c>
      <c r="F45" s="16" t="s">
        <v>17</v>
      </c>
      <c r="G45" s="18">
        <v>1</v>
      </c>
      <c r="H45" s="36">
        <v>4</v>
      </c>
      <c r="I45" s="19">
        <v>460</v>
      </c>
      <c r="J45" s="20">
        <v>1840</v>
      </c>
    </row>
    <row r="46" spans="1:10" ht="12.75">
      <c r="A46" s="36">
        <v>52</v>
      </c>
      <c r="B46" s="1" t="s">
        <v>90</v>
      </c>
      <c r="C46" s="7" t="s">
        <v>91</v>
      </c>
      <c r="D46" s="20">
        <v>1315</v>
      </c>
      <c r="E46" s="3" t="s">
        <v>92</v>
      </c>
      <c r="F46" s="16" t="s">
        <v>17</v>
      </c>
      <c r="G46" s="18">
        <v>1</v>
      </c>
      <c r="H46" s="36">
        <v>2</v>
      </c>
      <c r="I46" s="19">
        <v>657.5</v>
      </c>
      <c r="J46" s="20">
        <v>1315</v>
      </c>
    </row>
    <row r="47" spans="1:10" ht="12.75">
      <c r="A47" s="36">
        <v>57</v>
      </c>
      <c r="B47" s="1" t="s">
        <v>93</v>
      </c>
      <c r="C47" s="7" t="s">
        <v>94</v>
      </c>
      <c r="D47" s="20">
        <v>942</v>
      </c>
      <c r="E47" s="3" t="s">
        <v>95</v>
      </c>
      <c r="F47" s="16" t="s">
        <v>17</v>
      </c>
      <c r="G47" s="18">
        <v>1</v>
      </c>
      <c r="H47" s="36">
        <v>4</v>
      </c>
      <c r="I47" s="19">
        <v>235.5</v>
      </c>
      <c r="J47" s="20">
        <v>942</v>
      </c>
    </row>
    <row r="48" spans="1:10" ht="12.75">
      <c r="A48" s="36"/>
      <c r="B48"/>
      <c r="C48" s="14"/>
      <c r="D48" s="38"/>
      <c r="E48" s="36"/>
      <c r="F48" s="16"/>
      <c r="G48" s="18"/>
      <c r="H48" s="18"/>
      <c r="I48" s="19"/>
      <c r="J48" s="20"/>
    </row>
    <row r="49" spans="1:11" ht="12.75">
      <c r="A49" s="36"/>
      <c r="B49" s="36"/>
      <c r="C49" s="42"/>
      <c r="D49" s="38"/>
      <c r="E49" s="36"/>
      <c r="F49" s="18"/>
      <c r="G49" s="18"/>
      <c r="H49" s="18"/>
      <c r="I49" s="19"/>
      <c r="J49" s="20"/>
      <c r="K49" s="36"/>
    </row>
    <row r="50" spans="1:11" ht="12.75">
      <c r="A50" s="36"/>
      <c r="B50" s="41" t="s">
        <v>96</v>
      </c>
      <c r="C50" s="14"/>
      <c r="D50" s="38"/>
      <c r="E50" s="36"/>
      <c r="F50" s="18"/>
      <c r="G50" s="18"/>
      <c r="H50" s="18"/>
      <c r="I50" s="20"/>
      <c r="J50" s="20"/>
      <c r="K50" s="36"/>
    </row>
    <row r="51" spans="2:6" ht="12.75">
      <c r="B51" s="1" t="s">
        <v>97</v>
      </c>
      <c r="D51" s="43"/>
      <c r="F51" s="18"/>
    </row>
    <row r="52" spans="2:6" ht="12.75">
      <c r="B52" s="44"/>
      <c r="C52" s="7"/>
      <c r="F52" s="18"/>
    </row>
    <row r="53" spans="2:6" ht="12.75">
      <c r="B53" s="1" t="s">
        <v>98</v>
      </c>
      <c r="C53" s="7"/>
      <c r="F53" s="18"/>
    </row>
    <row r="54" ht="12.75">
      <c r="C54" s="7"/>
    </row>
    <row r="55" spans="2:3" ht="12.75">
      <c r="B55" s="1" t="s">
        <v>99</v>
      </c>
      <c r="C55" s="7"/>
    </row>
    <row r="56" spans="3:4" ht="12.75">
      <c r="C56" s="7"/>
      <c r="D56" s="43"/>
    </row>
    <row r="57" spans="2:3" ht="12.75">
      <c r="B57" s="1" t="s">
        <v>100</v>
      </c>
      <c r="C57" s="7"/>
    </row>
    <row r="58" ht="12.75">
      <c r="C58" s="7"/>
    </row>
    <row r="59" spans="2:3" ht="12.75">
      <c r="B59" s="1" t="s">
        <v>101</v>
      </c>
      <c r="C59" s="45"/>
    </row>
    <row r="60" ht="12.75">
      <c r="C60" s="45"/>
    </row>
    <row r="61" spans="2:3" ht="12.75">
      <c r="B61" s="46" t="s">
        <v>102</v>
      </c>
      <c r="C61" s="45"/>
    </row>
    <row r="62" spans="4:8" ht="12.75">
      <c r="D62" s="47"/>
      <c r="E62" s="44"/>
      <c r="F62" s="48"/>
      <c r="G62" s="48"/>
      <c r="H62" s="48"/>
    </row>
    <row r="63" spans="2:8" ht="12.75">
      <c r="B63" s="1" t="s">
        <v>103</v>
      </c>
      <c r="D63" s="47"/>
      <c r="E63" s="44"/>
      <c r="F63" s="48"/>
      <c r="G63" s="48"/>
      <c r="H63" s="48"/>
    </row>
    <row r="64" spans="2:8" ht="12.75">
      <c r="B64" s="1" t="s">
        <v>104</v>
      </c>
      <c r="D64" s="47"/>
      <c r="E64" s="44"/>
      <c r="F64" s="48"/>
      <c r="G64" s="48"/>
      <c r="H64" s="48"/>
    </row>
    <row r="65" spans="2:8" ht="12.75">
      <c r="B65" s="1" t="s">
        <v>105</v>
      </c>
      <c r="D65" s="47"/>
      <c r="E65" s="44"/>
      <c r="F65" s="48"/>
      <c r="G65" s="48"/>
      <c r="H65" s="48"/>
    </row>
    <row r="66" spans="2:8" ht="12.75">
      <c r="B66" s="1" t="s">
        <v>106</v>
      </c>
      <c r="D66" s="47"/>
      <c r="E66" s="44"/>
      <c r="F66" s="48"/>
      <c r="G66" s="48"/>
      <c r="H66" s="48"/>
    </row>
    <row r="67" spans="3:8" ht="12.75">
      <c r="C67" s="44"/>
      <c r="D67" s="47"/>
      <c r="E67" s="44"/>
      <c r="H67" s="48"/>
    </row>
    <row r="68" spans="3:8" ht="12.75">
      <c r="C68" s="44"/>
      <c r="D68" s="47"/>
      <c r="E68" s="44"/>
      <c r="H68" s="48"/>
    </row>
    <row r="69" spans="2:3" ht="12.75">
      <c r="B69" s="44" t="s">
        <v>107</v>
      </c>
      <c r="C69" s="21"/>
    </row>
    <row r="70" spans="2:5" ht="12.75">
      <c r="B70" s="1" t="s">
        <v>108</v>
      </c>
      <c r="C70" s="7" t="s">
        <v>21</v>
      </c>
      <c r="D70" s="5" t="s">
        <v>109</v>
      </c>
      <c r="E70" s="3"/>
    </row>
    <row r="71" spans="2:5" ht="12.75">
      <c r="B71" s="1" t="s">
        <v>110</v>
      </c>
      <c r="C71" s="7" t="s">
        <v>15</v>
      </c>
      <c r="D71" s="5" t="s">
        <v>58</v>
      </c>
      <c r="E71" s="3"/>
    </row>
    <row r="72" spans="2:5" ht="12.75">
      <c r="B72" s="1" t="s">
        <v>111</v>
      </c>
      <c r="C72" s="7" t="s">
        <v>15</v>
      </c>
      <c r="D72" s="5" t="s">
        <v>33</v>
      </c>
      <c r="E72" s="3"/>
    </row>
    <row r="73" spans="2:5" ht="12.75">
      <c r="B73" s="1" t="s">
        <v>112</v>
      </c>
      <c r="C73" s="7" t="s">
        <v>21</v>
      </c>
      <c r="D73" s="5" t="s">
        <v>47</v>
      </c>
      <c r="E73" s="3"/>
    </row>
    <row r="74" spans="2:5" ht="12.75">
      <c r="B74" s="1" t="s">
        <v>113</v>
      </c>
      <c r="C74" s="7" t="s">
        <v>38</v>
      </c>
      <c r="D74" s="5" t="s">
        <v>79</v>
      </c>
      <c r="E74" s="3"/>
    </row>
    <row r="75" spans="2:5" ht="12.75">
      <c r="B75" s="1" t="s">
        <v>114</v>
      </c>
      <c r="C75" s="7" t="s">
        <v>115</v>
      </c>
      <c r="D75" s="5" t="s">
        <v>19</v>
      </c>
      <c r="E75" s="3"/>
    </row>
    <row r="76" spans="2:5" ht="12.75">
      <c r="B76" s="1" t="s">
        <v>116</v>
      </c>
      <c r="C76" s="7" t="s">
        <v>21</v>
      </c>
      <c r="D76" s="5" t="s">
        <v>63</v>
      </c>
      <c r="E76" s="3"/>
    </row>
    <row r="77" spans="2:4" ht="12.75">
      <c r="B77" s="1" t="s">
        <v>117</v>
      </c>
      <c r="C77" s="7" t="s">
        <v>118</v>
      </c>
      <c r="D77" s="3" t="s">
        <v>119</v>
      </c>
    </row>
    <row r="78" spans="2:4" ht="12.75">
      <c r="B78" s="1" t="s">
        <v>120</v>
      </c>
      <c r="C78" s="7" t="s">
        <v>121</v>
      </c>
      <c r="D78" s="3" t="s">
        <v>122</v>
      </c>
    </row>
    <row r="79" spans="2:4" ht="12.75">
      <c r="B79" s="1" t="s">
        <v>123</v>
      </c>
      <c r="C79" s="7" t="s">
        <v>21</v>
      </c>
      <c r="D79" s="3" t="s">
        <v>124</v>
      </c>
    </row>
    <row r="80" spans="2:4" ht="12.75">
      <c r="B80" s="1" t="s">
        <v>125</v>
      </c>
      <c r="C80" s="7" t="s">
        <v>121</v>
      </c>
      <c r="D80" s="3" t="s">
        <v>36</v>
      </c>
    </row>
    <row r="81" spans="2:4" ht="12.75">
      <c r="B81" s="1" t="s">
        <v>126</v>
      </c>
      <c r="C81" s="7" t="s">
        <v>15</v>
      </c>
      <c r="D81" s="3" t="s">
        <v>127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2011-11-08T13:14:51Z</dcterms:modified>
  <cp:category/>
  <cp:version/>
  <cp:contentType/>
  <cp:contentStatus/>
</cp:coreProperties>
</file>