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65" windowWidth="17400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<sst xmlns="http://schemas.openxmlformats.org/spreadsheetml/2006/main" count="133" uniqueCount="97">
  <si>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</si>
  <si>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</si>
  <si>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</si>
  <si>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</si>
  <si>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</si>
  <si>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</si>
  <si>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</si>
  <si>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</si>
  <si>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</si>
  <si>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</si>
  <si>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</si>
  <si>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Lions Gate</t>
  </si>
  <si>
    <t>UK/USA</t>
  </si>
  <si>
    <t>UK</t>
  </si>
  <si>
    <t>Universal</t>
  </si>
  <si>
    <t>Total</t>
  </si>
  <si>
    <t>Other UK films</t>
  </si>
  <si>
    <t>Comments on this week's top 15 results</t>
  </si>
  <si>
    <t>* Includes domestic productions and co-productions</t>
  </si>
  <si>
    <t>Ind</t>
  </si>
  <si>
    <t>Optimum</t>
  </si>
  <si>
    <t>Paramount</t>
  </si>
  <si>
    <t>Disney</t>
  </si>
  <si>
    <t>Entertainment</t>
  </si>
  <si>
    <t>Mamma Mia!</t>
  </si>
  <si>
    <t>Other openers</t>
  </si>
  <si>
    <t>The Dark Knight</t>
  </si>
  <si>
    <t>Sony Pictures</t>
  </si>
  <si>
    <t>Warner Bros</t>
  </si>
  <si>
    <t>Icon</t>
  </si>
  <si>
    <t>Wild Child</t>
  </si>
  <si>
    <t>Man On Wire</t>
  </si>
  <si>
    <t>Momentum</t>
  </si>
  <si>
    <t>The Duchess</t>
  </si>
  <si>
    <t>The Boy in the Striped Pyjamas</t>
  </si>
  <si>
    <t>Unrelated</t>
  </si>
  <si>
    <t>USA/Ger</t>
  </si>
  <si>
    <t>UK/Fra</t>
  </si>
  <si>
    <t>Taken</t>
  </si>
  <si>
    <t>Fra</t>
  </si>
  <si>
    <t>New Wave</t>
  </si>
  <si>
    <t>Brideshead Revisited</t>
  </si>
  <si>
    <t>How to Lose Friends and Alienate People</t>
  </si>
  <si>
    <t>20th Century Fox</t>
  </si>
  <si>
    <t>City of Ember</t>
  </si>
  <si>
    <t>The House Bunny</t>
  </si>
  <si>
    <t>Igor</t>
  </si>
  <si>
    <t>Mirrors</t>
  </si>
  <si>
    <t>Stone of Destiny</t>
  </si>
  <si>
    <t>USA/Fra</t>
  </si>
  <si>
    <t>USA/Rom</t>
  </si>
  <si>
    <t>UK/Can</t>
  </si>
  <si>
    <t>Burn After Reading</t>
  </si>
  <si>
    <t>Eagle Eye</t>
  </si>
  <si>
    <r>
      <t>Path</t>
    </r>
    <r>
      <rPr>
        <sz val="10"/>
        <rFont val="Arial"/>
        <family val="0"/>
      </rPr>
      <t>é</t>
    </r>
  </si>
  <si>
    <t>Filmworks</t>
  </si>
  <si>
    <t>Ghost Town</t>
  </si>
  <si>
    <t>High School Musical 3</t>
  </si>
  <si>
    <t>Outlanders</t>
  </si>
  <si>
    <t>Saw V</t>
  </si>
  <si>
    <t>USA/UK</t>
  </si>
  <si>
    <t>The Fall</t>
  </si>
  <si>
    <t xml:space="preserve"> Ind/UK/USA</t>
  </si>
  <si>
    <t>Somers Town</t>
  </si>
  <si>
    <t>Miracle</t>
  </si>
  <si>
    <t>Miss Pettigrew Lives for a Day</t>
  </si>
  <si>
    <t>The Edge of Love</t>
  </si>
  <si>
    <t xml:space="preserve">UK </t>
  </si>
  <si>
    <t>UK* films in top 15:  5</t>
  </si>
  <si>
    <t>Midnight Meat Train</t>
  </si>
  <si>
    <t>Quantum of Solace</t>
  </si>
  <si>
    <t>Fashion</t>
  </si>
  <si>
    <t>Golmaal Returns</t>
  </si>
  <si>
    <t>UK/Ire</t>
  </si>
  <si>
    <t>Weekend 31 Oct - 2 Nov 2008 UK box office</t>
  </si>
  <si>
    <t>Openers next week - 7 Nov</t>
  </si>
  <si>
    <t>Easy Virtue</t>
  </si>
  <si>
    <t>Emi-Liya Hai To Chukana Padega</t>
  </si>
  <si>
    <t>Hansel und Gretel</t>
  </si>
  <si>
    <t>Let's Talk About the Rain</t>
  </si>
  <si>
    <t>Pride and Glory</t>
  </si>
  <si>
    <t>Scar 3-D</t>
  </si>
  <si>
    <t>W.</t>
  </si>
  <si>
    <t>The Warlords</t>
  </si>
  <si>
    <t>OSS 117: Cairo - Nest of Spies</t>
  </si>
  <si>
    <t>Ger</t>
  </si>
  <si>
    <t>Chi/HK</t>
  </si>
  <si>
    <t>UTV Comms</t>
  </si>
  <si>
    <t>Rolling 52 week ranking: 2nd</t>
  </si>
  <si>
    <t>Against last weekend:  + 32%</t>
  </si>
  <si>
    <t>Against last year:  + 157%</t>
  </si>
  <si>
    <t>Of Time and the City</t>
  </si>
  <si>
    <t>Hunger</t>
  </si>
  <si>
    <t>Studio 18</t>
  </si>
  <si>
    <t>Pathé</t>
  </si>
  <si>
    <t>BFI</t>
  </si>
  <si>
    <t>UK* share of top 15 gross:  73%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</si>
</sst>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2" borderId="0" xfId="0" applyFont="1" applyFill="1" applyAlignment="1">
      <alignment horizontal="left" vertical="top" shrinkToFit="1"/>
    </xf>
    <xf numFmtId="0" fontId="2" fillId="2" borderId="0" xfId="0" applyFont="1" applyFill="1" applyAlignment="1">
      <alignment horizontal="center" vertical="top" shrinkToFit="1"/>
    </xf>
    <xf numFmtId="164" fontId="2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20" applyNumberFormat="1" applyFont="1" applyAlignment="1">
      <alignment/>
    </xf>
    <xf numFmtId="167" fontId="0" fillId="0" borderId="0" xfId="2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75" zoomScaleNormal="75" workbookViewId="0" topLeftCell="A1">
      <pane ySplit="2" topLeftCell="BM21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6.7109375" style="0" customWidth="1"/>
    <col min="2" max="2" width="41.57421875" style="0" customWidth="1"/>
    <col min="3" max="3" width="19.7109375" style="0" customWidth="1"/>
    <col min="4" max="4" width="15.8515625" style="0" customWidth="1"/>
    <col min="5" max="5" width="24.421875" style="0" customWidth="1"/>
    <col min="9" max="9" width="10.28125" style="0" bestFit="1" customWidth="1"/>
    <col min="10" max="10" width="14.140625" style="0" customWidth="1"/>
  </cols>
  <sheetData>
    <row r="1" spans="1:10" ht="12.75">
      <c r="A1" s="1"/>
      <c r="B1" s="2" t="s">
        <v>74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t="s">
        <v>70</v>
      </c>
      <c r="C3" s="15" t="s">
        <v>12</v>
      </c>
      <c r="D3" s="8">
        <v>15384217</v>
      </c>
      <c r="E3" t="s">
        <v>27</v>
      </c>
      <c r="G3">
        <v>1</v>
      </c>
      <c r="H3">
        <v>540</v>
      </c>
      <c r="I3" s="4">
        <f aca="true" t="shared" si="0" ref="I3:I13">D3/H3</f>
        <v>28489.29074074074</v>
      </c>
      <c r="J3" s="8">
        <v>15384217</v>
      </c>
    </row>
    <row r="4" spans="1:10" ht="12.75">
      <c r="A4">
        <v>2</v>
      </c>
      <c r="B4" t="s">
        <v>57</v>
      </c>
      <c r="C4" s="23" t="s">
        <v>10</v>
      </c>
      <c r="D4" s="8">
        <v>2742682</v>
      </c>
      <c r="E4" t="s">
        <v>22</v>
      </c>
      <c r="F4">
        <v>-67</v>
      </c>
      <c r="G4">
        <v>2</v>
      </c>
      <c r="H4">
        <v>474</v>
      </c>
      <c r="I4" s="4">
        <f t="shared" si="0"/>
        <v>5786.2489451476795</v>
      </c>
      <c r="J4" s="8">
        <v>17782423</v>
      </c>
    </row>
    <row r="5" spans="1:10" ht="12.75">
      <c r="A5">
        <v>3</v>
      </c>
      <c r="B5" s="1" t="s">
        <v>59</v>
      </c>
      <c r="C5" s="23" t="s">
        <v>10</v>
      </c>
      <c r="D5" s="8">
        <v>953397</v>
      </c>
      <c r="E5" t="s">
        <v>11</v>
      </c>
      <c r="F5">
        <v>-61</v>
      </c>
      <c r="G5">
        <v>2</v>
      </c>
      <c r="H5">
        <v>367</v>
      </c>
      <c r="I5" s="4">
        <f t="shared" si="0"/>
        <v>2597.8119891008173</v>
      </c>
      <c r="J5" s="8">
        <v>4631644</v>
      </c>
    </row>
    <row r="6" spans="1:10" ht="12.75">
      <c r="A6">
        <v>4</v>
      </c>
      <c r="B6" t="s">
        <v>56</v>
      </c>
      <c r="C6" s="15" t="s">
        <v>10</v>
      </c>
      <c r="D6" s="8">
        <v>786690</v>
      </c>
      <c r="E6" t="s">
        <v>21</v>
      </c>
      <c r="F6">
        <v>-42</v>
      </c>
      <c r="G6">
        <v>2</v>
      </c>
      <c r="H6">
        <v>345</v>
      </c>
      <c r="I6" s="4">
        <f t="shared" si="0"/>
        <v>2280.2608695652175</v>
      </c>
      <c r="J6" s="8">
        <v>3433517</v>
      </c>
    </row>
    <row r="7" spans="1:10" ht="12.75">
      <c r="A7" s="1">
        <v>5</v>
      </c>
      <c r="B7" t="s">
        <v>52</v>
      </c>
      <c r="C7" s="15" t="s">
        <v>60</v>
      </c>
      <c r="D7" s="8">
        <v>549277</v>
      </c>
      <c r="E7" t="s">
        <v>14</v>
      </c>
      <c r="F7" s="1">
        <v>-62</v>
      </c>
      <c r="G7" s="1">
        <v>3</v>
      </c>
      <c r="H7" s="1">
        <v>350</v>
      </c>
      <c r="I7" s="4">
        <f t="shared" si="0"/>
        <v>1569.3628571428571</v>
      </c>
      <c r="J7" s="4">
        <v>6067137</v>
      </c>
    </row>
    <row r="8" spans="1:10" ht="12.75">
      <c r="A8">
        <v>6</v>
      </c>
      <c r="B8" t="s">
        <v>46</v>
      </c>
      <c r="C8" s="15" t="s">
        <v>49</v>
      </c>
      <c r="D8" s="8">
        <v>347656</v>
      </c>
      <c r="E8" t="s">
        <v>32</v>
      </c>
      <c r="F8">
        <v>-23</v>
      </c>
      <c r="G8">
        <v>4</v>
      </c>
      <c r="H8">
        <v>416</v>
      </c>
      <c r="I8" s="4">
        <f t="shared" si="0"/>
        <v>835.7115384615385</v>
      </c>
      <c r="J8" s="8">
        <v>3246642</v>
      </c>
    </row>
    <row r="9" spans="1:10" ht="12.75">
      <c r="A9">
        <v>7</v>
      </c>
      <c r="B9" s="1" t="s">
        <v>72</v>
      </c>
      <c r="C9" s="15" t="s">
        <v>19</v>
      </c>
      <c r="D9" s="8">
        <v>192842</v>
      </c>
      <c r="E9" t="s">
        <v>93</v>
      </c>
      <c r="G9">
        <v>1</v>
      </c>
      <c r="H9">
        <v>42</v>
      </c>
      <c r="I9" s="4">
        <f>D9/H9</f>
        <v>4591.476190476191</v>
      </c>
      <c r="J9" s="8">
        <v>192842</v>
      </c>
    </row>
    <row r="10" spans="1:10" ht="12.75">
      <c r="A10" s="1">
        <v>8</v>
      </c>
      <c r="B10" s="1" t="s">
        <v>53</v>
      </c>
      <c r="C10" s="23" t="s">
        <v>36</v>
      </c>
      <c r="D10" s="8">
        <v>163022</v>
      </c>
      <c r="E10" s="1" t="s">
        <v>21</v>
      </c>
      <c r="F10" s="1">
        <v>-77</v>
      </c>
      <c r="G10" s="1">
        <v>3</v>
      </c>
      <c r="H10" s="1">
        <v>287</v>
      </c>
      <c r="I10" s="4">
        <f>D10/H10</f>
        <v>568.0209059233449</v>
      </c>
      <c r="J10" s="4">
        <v>3073407</v>
      </c>
    </row>
    <row r="11" spans="1:10" ht="12.75">
      <c r="A11" s="1">
        <v>9</v>
      </c>
      <c r="B11" t="s">
        <v>24</v>
      </c>
      <c r="C11" s="23" t="s">
        <v>12</v>
      </c>
      <c r="D11" s="8">
        <v>142664</v>
      </c>
      <c r="E11" s="1" t="s">
        <v>14</v>
      </c>
      <c r="F11" s="1">
        <v>-45</v>
      </c>
      <c r="G11" s="1">
        <v>17</v>
      </c>
      <c r="H11" s="1">
        <v>189</v>
      </c>
      <c r="I11" s="4">
        <f>D11/H11</f>
        <v>754.8359788359788</v>
      </c>
      <c r="J11" s="4">
        <v>67379780</v>
      </c>
    </row>
    <row r="12" spans="1:10" ht="12.75">
      <c r="A12">
        <v>10</v>
      </c>
      <c r="B12" s="9" t="s">
        <v>92</v>
      </c>
      <c r="C12" s="23" t="s">
        <v>73</v>
      </c>
      <c r="D12" s="8">
        <v>136413</v>
      </c>
      <c r="E12" t="s">
        <v>94</v>
      </c>
      <c r="G12">
        <v>1</v>
      </c>
      <c r="H12">
        <v>68</v>
      </c>
      <c r="I12" s="4">
        <f>D12/H12</f>
        <v>2006.0735294117646</v>
      </c>
      <c r="J12" s="8">
        <v>136413</v>
      </c>
    </row>
    <row r="13" spans="1:10" ht="12.75">
      <c r="A13">
        <v>11</v>
      </c>
      <c r="B13" s="1" t="s">
        <v>45</v>
      </c>
      <c r="C13" s="23" t="s">
        <v>10</v>
      </c>
      <c r="D13" s="8">
        <v>69132</v>
      </c>
      <c r="E13" t="s">
        <v>27</v>
      </c>
      <c r="F13" s="1">
        <v>-77</v>
      </c>
      <c r="G13">
        <v>4</v>
      </c>
      <c r="H13">
        <v>196</v>
      </c>
      <c r="I13" s="4">
        <f t="shared" si="0"/>
        <v>352.7142857142857</v>
      </c>
      <c r="J13" s="8">
        <v>2931090</v>
      </c>
    </row>
    <row r="14" spans="1:10" ht="12.75">
      <c r="A14">
        <v>12</v>
      </c>
      <c r="B14" t="s">
        <v>91</v>
      </c>
      <c r="C14" s="23" t="s">
        <v>13</v>
      </c>
      <c r="D14" s="8">
        <v>57195</v>
      </c>
      <c r="E14" t="s">
        <v>95</v>
      </c>
      <c r="F14" s="1"/>
      <c r="G14">
        <v>1</v>
      </c>
      <c r="H14">
        <v>25</v>
      </c>
      <c r="I14" s="4">
        <f>D14/H14</f>
        <v>2287.8</v>
      </c>
      <c r="J14" s="8">
        <v>57195</v>
      </c>
    </row>
    <row r="15" spans="1:10" ht="12.75">
      <c r="A15">
        <v>13</v>
      </c>
      <c r="B15" t="s">
        <v>38</v>
      </c>
      <c r="C15" s="23" t="s">
        <v>39</v>
      </c>
      <c r="D15" s="8">
        <v>54499</v>
      </c>
      <c r="E15" t="s">
        <v>43</v>
      </c>
      <c r="F15" s="1">
        <v>-79</v>
      </c>
      <c r="G15">
        <v>6</v>
      </c>
      <c r="H15">
        <v>112</v>
      </c>
      <c r="I15" s="4">
        <f>D15/H15</f>
        <v>486.5982142857143</v>
      </c>
      <c r="J15" s="8">
        <v>6277639</v>
      </c>
    </row>
    <row r="16" spans="1:10" ht="12.75">
      <c r="A16">
        <v>14</v>
      </c>
      <c r="B16" t="s">
        <v>47</v>
      </c>
      <c r="C16" s="23" t="s">
        <v>50</v>
      </c>
      <c r="D16" s="8">
        <v>48609</v>
      </c>
      <c r="E16" t="s">
        <v>43</v>
      </c>
      <c r="F16" s="1">
        <v>-79</v>
      </c>
      <c r="G16">
        <v>4</v>
      </c>
      <c r="H16">
        <v>121</v>
      </c>
      <c r="I16" s="4">
        <f>D16/H16</f>
        <v>401.72727272727275</v>
      </c>
      <c r="J16" s="8">
        <v>2620025</v>
      </c>
    </row>
    <row r="17" spans="1:10" ht="12.75">
      <c r="A17">
        <v>15</v>
      </c>
      <c r="B17" t="s">
        <v>34</v>
      </c>
      <c r="C17" s="15" t="s">
        <v>12</v>
      </c>
      <c r="D17" s="8">
        <v>47704</v>
      </c>
      <c r="E17" t="s">
        <v>22</v>
      </c>
      <c r="F17" s="1">
        <v>-57</v>
      </c>
      <c r="G17">
        <v>8</v>
      </c>
      <c r="H17">
        <v>83</v>
      </c>
      <c r="I17" s="4">
        <f>D17/H17</f>
        <v>574.7469879518072</v>
      </c>
      <c r="J17" s="8">
        <v>4175750</v>
      </c>
    </row>
    <row r="18" spans="1:10" ht="12.75">
      <c r="A18" s="11"/>
      <c r="B18" s="11" t="s">
        <v>15</v>
      </c>
      <c r="C18" s="12"/>
      <c r="D18" s="13">
        <f>SUM(D3:D17)</f>
        <v>21675999</v>
      </c>
      <c r="E18" s="11"/>
      <c r="F18" s="11"/>
      <c r="G18" s="11"/>
      <c r="H18" s="14">
        <f>SUM(H3:H17)</f>
        <v>3615</v>
      </c>
      <c r="I18" s="13">
        <f>D18/H18</f>
        <v>5996.126970954357</v>
      </c>
      <c r="J18" s="13">
        <f>SUM(J3:J17)</f>
        <v>137389721</v>
      </c>
    </row>
    <row r="20" spans="1:10" ht="12.75">
      <c r="A20" s="1"/>
      <c r="B20" s="16" t="s">
        <v>16</v>
      </c>
      <c r="C20" s="15"/>
      <c r="D20" s="4"/>
      <c r="E20" s="1"/>
      <c r="G20" s="1"/>
      <c r="H20" s="10"/>
      <c r="I20" s="8"/>
      <c r="J20" s="4"/>
    </row>
    <row r="21" spans="1:10" ht="12.75">
      <c r="A21" s="1">
        <v>19</v>
      </c>
      <c r="B21" s="9" t="s">
        <v>44</v>
      </c>
      <c r="C21" s="15" t="s">
        <v>12</v>
      </c>
      <c r="D21" s="4">
        <v>30704</v>
      </c>
      <c r="E21" s="1" t="s">
        <v>23</v>
      </c>
      <c r="F21">
        <v>-70</v>
      </c>
      <c r="G21" s="1">
        <v>4</v>
      </c>
      <c r="H21" s="10">
        <v>137</v>
      </c>
      <c r="I21" s="4">
        <f aca="true" t="shared" si="1" ref="I21:I38">D21/H21</f>
        <v>224.1167883211679</v>
      </c>
      <c r="J21" s="4">
        <v>1371834</v>
      </c>
    </row>
    <row r="22" spans="1:10" ht="12.75">
      <c r="A22" s="1">
        <v>24</v>
      </c>
      <c r="B22" s="9" t="s">
        <v>42</v>
      </c>
      <c r="C22" s="15" t="s">
        <v>12</v>
      </c>
      <c r="D22" s="4">
        <v>14512</v>
      </c>
      <c r="E22" s="1" t="s">
        <v>21</v>
      </c>
      <c r="F22">
        <v>-91</v>
      </c>
      <c r="G22" s="1">
        <v>5</v>
      </c>
      <c r="H22" s="10">
        <v>41</v>
      </c>
      <c r="I22" s="4">
        <f t="shared" si="1"/>
        <v>353.9512195121951</v>
      </c>
      <c r="J22" s="4">
        <v>4055295</v>
      </c>
    </row>
    <row r="23" spans="1:10" ht="12.75">
      <c r="A23" s="1">
        <v>25</v>
      </c>
      <c r="B23" s="9" t="s">
        <v>33</v>
      </c>
      <c r="C23" s="15" t="s">
        <v>37</v>
      </c>
      <c r="D23" s="4">
        <v>13204</v>
      </c>
      <c r="E23" s="1" t="s">
        <v>54</v>
      </c>
      <c r="F23">
        <v>-44</v>
      </c>
      <c r="G23" s="1">
        <v>9</v>
      </c>
      <c r="H23" s="10">
        <v>13</v>
      </c>
      <c r="I23" s="4">
        <f>D23/H23</f>
        <v>1015.6923076923077</v>
      </c>
      <c r="J23" s="4">
        <v>6913447</v>
      </c>
    </row>
    <row r="24" spans="1:10" ht="12.75">
      <c r="A24" s="1">
        <v>27</v>
      </c>
      <c r="B24" s="9" t="s">
        <v>41</v>
      </c>
      <c r="C24" s="15" t="s">
        <v>13</v>
      </c>
      <c r="D24" s="4">
        <v>12088</v>
      </c>
      <c r="E24" s="1" t="s">
        <v>22</v>
      </c>
      <c r="F24">
        <v>-66</v>
      </c>
      <c r="G24" s="1">
        <v>5</v>
      </c>
      <c r="H24" s="10">
        <v>17</v>
      </c>
      <c r="I24" s="4">
        <f t="shared" si="1"/>
        <v>711.0588235294117</v>
      </c>
      <c r="J24" s="4">
        <v>1291279</v>
      </c>
    </row>
    <row r="25" spans="1:10" ht="12.75">
      <c r="A25" s="1">
        <v>29</v>
      </c>
      <c r="B25" s="9" t="s">
        <v>26</v>
      </c>
      <c r="C25" s="15" t="s">
        <v>12</v>
      </c>
      <c r="D25" s="4">
        <v>9449</v>
      </c>
      <c r="E25" s="1" t="s">
        <v>28</v>
      </c>
      <c r="F25">
        <v>-43</v>
      </c>
      <c r="G25" s="1">
        <v>15</v>
      </c>
      <c r="H25" s="10">
        <v>9</v>
      </c>
      <c r="I25" s="4">
        <f t="shared" si="1"/>
        <v>1049.888888888889</v>
      </c>
      <c r="J25" s="4">
        <v>48546431</v>
      </c>
    </row>
    <row r="26" spans="1:10" ht="12.75">
      <c r="A26" s="1">
        <v>37</v>
      </c>
      <c r="B26" s="1" t="s">
        <v>61</v>
      </c>
      <c r="C26" s="15" t="s">
        <v>62</v>
      </c>
      <c r="D26" s="4">
        <v>2318</v>
      </c>
      <c r="E26" s="1" t="s">
        <v>32</v>
      </c>
      <c r="F26">
        <v>34</v>
      </c>
      <c r="G26" s="1">
        <v>5</v>
      </c>
      <c r="H26" s="10">
        <v>3</v>
      </c>
      <c r="I26" s="4">
        <f>D26/H26</f>
        <v>772.6666666666666</v>
      </c>
      <c r="J26" s="4">
        <v>69780</v>
      </c>
    </row>
    <row r="27" spans="1:10" ht="12.75">
      <c r="A27" s="1">
        <v>38</v>
      </c>
      <c r="B27" s="9" t="s">
        <v>65</v>
      </c>
      <c r="C27" s="15" t="s">
        <v>13</v>
      </c>
      <c r="D27" s="4">
        <v>2206</v>
      </c>
      <c r="E27" s="1" t="s">
        <v>32</v>
      </c>
      <c r="F27">
        <v>233</v>
      </c>
      <c r="G27" s="1">
        <v>12</v>
      </c>
      <c r="H27" s="10">
        <v>3</v>
      </c>
      <c r="I27" s="4">
        <f>D27/H27</f>
        <v>735.3333333333334</v>
      </c>
      <c r="J27" s="4">
        <v>453077</v>
      </c>
    </row>
    <row r="28" spans="1:10" ht="12.75">
      <c r="A28" s="1">
        <v>39</v>
      </c>
      <c r="B28" s="9" t="s">
        <v>31</v>
      </c>
      <c r="C28" s="15" t="s">
        <v>12</v>
      </c>
      <c r="D28" s="4">
        <v>2192</v>
      </c>
      <c r="E28" s="1" t="s">
        <v>29</v>
      </c>
      <c r="F28">
        <v>230</v>
      </c>
      <c r="G28" s="1">
        <v>14</v>
      </c>
      <c r="H28" s="10">
        <v>4</v>
      </c>
      <c r="I28" s="4">
        <f>D28/H28</f>
        <v>548</v>
      </c>
      <c r="J28" s="4">
        <v>856594</v>
      </c>
    </row>
    <row r="29" spans="1:10" ht="12.75">
      <c r="A29" s="1">
        <v>41</v>
      </c>
      <c r="B29" t="s">
        <v>48</v>
      </c>
      <c r="C29" s="15" t="s">
        <v>51</v>
      </c>
      <c r="D29" s="4">
        <v>2091</v>
      </c>
      <c r="E29" s="1" t="s">
        <v>55</v>
      </c>
      <c r="F29">
        <v>-66</v>
      </c>
      <c r="G29" s="1">
        <v>4</v>
      </c>
      <c r="H29" s="10">
        <v>4</v>
      </c>
      <c r="I29" s="4">
        <f t="shared" si="1"/>
        <v>522.75</v>
      </c>
      <c r="J29" s="4">
        <v>149441</v>
      </c>
    </row>
    <row r="30" spans="1:10" ht="12.75">
      <c r="A30" s="1">
        <v>46</v>
      </c>
      <c r="B30" s="1" t="s">
        <v>63</v>
      </c>
      <c r="C30" s="15" t="s">
        <v>13</v>
      </c>
      <c r="D30" s="4">
        <v>1212</v>
      </c>
      <c r="E30" s="1" t="s">
        <v>20</v>
      </c>
      <c r="F30">
        <v>-27</v>
      </c>
      <c r="G30" s="1">
        <v>11</v>
      </c>
      <c r="H30" s="10">
        <v>3</v>
      </c>
      <c r="I30" s="4">
        <f t="shared" si="1"/>
        <v>404</v>
      </c>
      <c r="J30" s="4">
        <v>560042</v>
      </c>
    </row>
    <row r="31" spans="1:10" ht="12.75">
      <c r="A31" s="1">
        <v>47</v>
      </c>
      <c r="B31" s="1" t="s">
        <v>35</v>
      </c>
      <c r="C31" s="15" t="s">
        <v>13</v>
      </c>
      <c r="D31" s="4">
        <v>1093</v>
      </c>
      <c r="E31" s="1" t="s">
        <v>40</v>
      </c>
      <c r="F31">
        <v>-61</v>
      </c>
      <c r="G31" s="1">
        <v>7</v>
      </c>
      <c r="H31" s="10">
        <v>3</v>
      </c>
      <c r="I31" s="4">
        <f>D31/H31</f>
        <v>364.3333333333333</v>
      </c>
      <c r="J31" s="4">
        <v>91255</v>
      </c>
    </row>
    <row r="32" spans="1:10" ht="12.75">
      <c r="A32" s="1">
        <v>51</v>
      </c>
      <c r="B32" s="9" t="s">
        <v>30</v>
      </c>
      <c r="C32" s="15" t="s">
        <v>12</v>
      </c>
      <c r="D32" s="4">
        <v>811</v>
      </c>
      <c r="E32" s="1" t="s">
        <v>14</v>
      </c>
      <c r="F32">
        <v>-51</v>
      </c>
      <c r="G32" s="1">
        <v>12</v>
      </c>
      <c r="H32" s="10">
        <v>8</v>
      </c>
      <c r="I32" s="4">
        <f t="shared" si="1"/>
        <v>101.375</v>
      </c>
      <c r="J32" s="4">
        <v>5125958</v>
      </c>
    </row>
    <row r="33" spans="1:10" ht="12.75">
      <c r="A33" s="1">
        <v>52</v>
      </c>
      <c r="B33" s="9" t="s">
        <v>66</v>
      </c>
      <c r="C33" s="15" t="s">
        <v>67</v>
      </c>
      <c r="D33" s="4">
        <v>709</v>
      </c>
      <c r="E33" s="1" t="s">
        <v>11</v>
      </c>
      <c r="F33">
        <v>3445</v>
      </c>
      <c r="G33" s="1">
        <v>20</v>
      </c>
      <c r="H33" s="10">
        <v>1</v>
      </c>
      <c r="I33" s="4">
        <f>D33/H33</f>
        <v>709</v>
      </c>
      <c r="J33" s="4">
        <v>1509167</v>
      </c>
    </row>
    <row r="34" spans="1:10" ht="12.75">
      <c r="A34" s="1">
        <v>58</v>
      </c>
      <c r="B34" t="s">
        <v>58</v>
      </c>
      <c r="C34" s="15" t="s">
        <v>13</v>
      </c>
      <c r="D34" s="4">
        <v>330</v>
      </c>
      <c r="E34" s="1" t="s">
        <v>64</v>
      </c>
      <c r="F34">
        <v>-78</v>
      </c>
      <c r="G34" s="1">
        <v>2</v>
      </c>
      <c r="H34" s="10">
        <v>1</v>
      </c>
      <c r="I34" s="4">
        <f t="shared" si="1"/>
        <v>330</v>
      </c>
      <c r="J34" s="4">
        <v>2062</v>
      </c>
    </row>
    <row r="36" spans="2:9" ht="12.75">
      <c r="B36" s="16" t="s">
        <v>25</v>
      </c>
      <c r="I36" s="4"/>
    </row>
    <row r="37" spans="1:10" ht="12.75">
      <c r="A37" s="1">
        <v>22</v>
      </c>
      <c r="B37" s="9" t="s">
        <v>71</v>
      </c>
      <c r="C37" s="3" t="s">
        <v>19</v>
      </c>
      <c r="D37" s="4">
        <v>20984</v>
      </c>
      <c r="E37" t="s">
        <v>87</v>
      </c>
      <c r="G37">
        <v>1</v>
      </c>
      <c r="H37" s="10">
        <v>14</v>
      </c>
      <c r="I37" s="4">
        <f t="shared" si="1"/>
        <v>1498.857142857143</v>
      </c>
      <c r="J37" s="4">
        <v>20984</v>
      </c>
    </row>
    <row r="38" spans="1:10" ht="12.75">
      <c r="A38" s="1">
        <v>23</v>
      </c>
      <c r="B38" s="9" t="s">
        <v>69</v>
      </c>
      <c r="C38" s="3" t="s">
        <v>10</v>
      </c>
      <c r="D38" s="4">
        <v>20444</v>
      </c>
      <c r="E38" t="s">
        <v>11</v>
      </c>
      <c r="G38">
        <v>1</v>
      </c>
      <c r="H38" s="10">
        <v>48</v>
      </c>
      <c r="I38" s="4">
        <f t="shared" si="1"/>
        <v>425.9166666666667</v>
      </c>
      <c r="J38" s="4">
        <v>20444</v>
      </c>
    </row>
    <row r="39" spans="1:10" ht="12.75">
      <c r="A39" s="1"/>
      <c r="B39" s="9"/>
      <c r="C39" s="3"/>
      <c r="D39" s="4"/>
      <c r="H39" s="10"/>
      <c r="I39" s="4"/>
      <c r="J39" s="4"/>
    </row>
    <row r="40" spans="3:10" ht="12.75">
      <c r="C40" s="15"/>
      <c r="D40" s="8"/>
      <c r="H40" s="10"/>
      <c r="I40" s="4"/>
      <c r="J40" s="8"/>
    </row>
    <row r="41" spans="1:10" ht="12.75">
      <c r="A41" s="1"/>
      <c r="B41" s="19" t="s">
        <v>17</v>
      </c>
      <c r="C41" s="3"/>
      <c r="D41" s="17"/>
      <c r="E41" s="1"/>
      <c r="F41" s="1"/>
      <c r="G41" s="18"/>
      <c r="H41" s="18"/>
      <c r="I41" s="4"/>
      <c r="J41" s="4"/>
    </row>
    <row r="42" spans="1:10" ht="12.75">
      <c r="A42" s="1"/>
      <c r="B42" s="1" t="s">
        <v>89</v>
      </c>
      <c r="C42" s="3"/>
      <c r="D42" s="20"/>
      <c r="E42" s="1"/>
      <c r="F42" s="1"/>
      <c r="G42" s="1"/>
      <c r="H42" s="1"/>
      <c r="I42" s="1"/>
      <c r="J42" s="4"/>
    </row>
    <row r="43" spans="1:10" ht="12.75">
      <c r="A43" s="1"/>
      <c r="B43" s="1"/>
      <c r="C43" s="3"/>
      <c r="D43" s="4"/>
      <c r="E43" s="1"/>
      <c r="F43" s="1"/>
      <c r="G43" s="1"/>
      <c r="H43" s="1"/>
      <c r="I43" s="1"/>
      <c r="J43" s="4"/>
    </row>
    <row r="44" spans="1:10" ht="12.75">
      <c r="A44" s="1"/>
      <c r="B44" s="1" t="s">
        <v>90</v>
      </c>
      <c r="C44" s="3"/>
      <c r="D44" s="4"/>
      <c r="E44" s="1"/>
      <c r="F44" s="1"/>
      <c r="G44" s="1"/>
      <c r="H44" s="1"/>
      <c r="I44" s="1"/>
      <c r="J44" s="4"/>
    </row>
    <row r="45" spans="1:10" ht="12.75">
      <c r="A45" s="1"/>
      <c r="B45" s="1"/>
      <c r="C45" s="3"/>
      <c r="D45" s="4"/>
      <c r="E45" s="1"/>
      <c r="F45" s="1"/>
      <c r="G45" s="1"/>
      <c r="H45" s="1"/>
      <c r="I45" s="1"/>
      <c r="J45" s="4"/>
    </row>
    <row r="46" spans="1:10" ht="12.75">
      <c r="A46" s="1"/>
      <c r="B46" s="1" t="s">
        <v>88</v>
      </c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1"/>
      <c r="C47" s="3"/>
      <c r="D47" s="20"/>
      <c r="E47" s="1"/>
      <c r="F47" s="1"/>
      <c r="G47" s="1"/>
      <c r="H47" s="1"/>
      <c r="I47" s="1"/>
      <c r="J47" s="4"/>
    </row>
    <row r="48" spans="1:10" ht="12.75">
      <c r="A48" s="1"/>
      <c r="B48" s="1" t="s">
        <v>68</v>
      </c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1"/>
      <c r="C49" s="3"/>
      <c r="D49" s="4"/>
      <c r="E49" s="1"/>
      <c r="F49" s="1"/>
      <c r="G49" s="1"/>
      <c r="H49" s="1"/>
      <c r="I49" s="1"/>
      <c r="J49" s="4"/>
    </row>
    <row r="50" spans="1:10" ht="12.75">
      <c r="A50" s="1"/>
      <c r="B50" s="1" t="s">
        <v>96</v>
      </c>
      <c r="C50" s="21"/>
      <c r="D50" s="4"/>
      <c r="E50" s="1"/>
      <c r="F50" s="1"/>
      <c r="G50" s="1"/>
      <c r="H50" s="1"/>
      <c r="I50" s="1"/>
      <c r="J50" s="4"/>
    </row>
    <row r="51" spans="1:10" ht="12.75">
      <c r="A51" s="1"/>
      <c r="B51" s="1"/>
      <c r="C51" s="21"/>
      <c r="D51" s="4"/>
      <c r="E51" s="1"/>
      <c r="F51" s="1"/>
      <c r="G51" s="1"/>
      <c r="H51" s="1"/>
      <c r="I51" s="1"/>
      <c r="J51" s="4"/>
    </row>
    <row r="52" spans="1:10" ht="12.75">
      <c r="A52" s="1"/>
      <c r="B52" s="22" t="s">
        <v>18</v>
      </c>
      <c r="C52" s="3"/>
      <c r="D52" s="4"/>
      <c r="E52" s="1"/>
      <c r="F52" s="1"/>
      <c r="G52" s="1"/>
      <c r="H52" s="1"/>
      <c r="I52" s="1"/>
      <c r="J52" s="4"/>
    </row>
    <row r="53" spans="1:10" ht="12.75">
      <c r="A53" s="1"/>
      <c r="B53" s="22"/>
      <c r="C53" s="3"/>
      <c r="D53" s="4"/>
      <c r="E53" s="1"/>
      <c r="F53" s="1"/>
      <c r="G53" s="1"/>
      <c r="H53" s="1"/>
      <c r="I53" s="1"/>
      <c r="J53" s="4"/>
    </row>
    <row r="54" spans="1:10" ht="12.75">
      <c r="A54" s="1"/>
      <c r="B54" s="1"/>
      <c r="C54" s="3"/>
      <c r="D54" s="4"/>
      <c r="E54" s="1"/>
      <c r="F54" s="1"/>
      <c r="G54" s="1"/>
      <c r="H54" s="1"/>
      <c r="I54" s="1"/>
      <c r="J54" s="4"/>
    </row>
    <row r="55" spans="1:10" ht="12.75">
      <c r="A55" s="1"/>
      <c r="B55" s="19" t="s">
        <v>75</v>
      </c>
      <c r="C55" s="3"/>
      <c r="D55" s="4"/>
      <c r="E55" s="1"/>
      <c r="F55" s="1"/>
      <c r="G55" s="1"/>
      <c r="H55" s="1"/>
      <c r="I55" s="1"/>
      <c r="J55" s="4"/>
    </row>
    <row r="56" spans="2:3" ht="12.75">
      <c r="B56" t="s">
        <v>76</v>
      </c>
      <c r="C56" s="15" t="s">
        <v>13</v>
      </c>
    </row>
    <row r="57" spans="2:3" ht="12.75">
      <c r="B57" t="s">
        <v>77</v>
      </c>
      <c r="C57" s="15" t="s">
        <v>19</v>
      </c>
    </row>
    <row r="58" spans="2:3" ht="12.75">
      <c r="B58" t="s">
        <v>78</v>
      </c>
      <c r="C58" s="15" t="s">
        <v>85</v>
      </c>
    </row>
    <row r="59" spans="2:3" ht="12" customHeight="1">
      <c r="B59" t="s">
        <v>79</v>
      </c>
      <c r="C59" s="15" t="s">
        <v>39</v>
      </c>
    </row>
    <row r="60" spans="2:3" ht="12.75">
      <c r="B60" t="s">
        <v>84</v>
      </c>
      <c r="C60" s="15" t="s">
        <v>39</v>
      </c>
    </row>
    <row r="61" spans="2:3" ht="12.75">
      <c r="B61" t="s">
        <v>80</v>
      </c>
      <c r="C61" s="15" t="s">
        <v>10</v>
      </c>
    </row>
    <row r="62" spans="2:3" ht="12.75">
      <c r="B62" t="s">
        <v>81</v>
      </c>
      <c r="C62" s="15" t="s">
        <v>10</v>
      </c>
    </row>
    <row r="63" spans="2:3" ht="12.75">
      <c r="B63" t="s">
        <v>82</v>
      </c>
      <c r="C63" s="15" t="s">
        <v>10</v>
      </c>
    </row>
    <row r="64" spans="2:3" ht="12.75">
      <c r="B64" t="s">
        <v>83</v>
      </c>
      <c r="C64" s="15" t="s">
        <v>86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sperkins</cp:lastModifiedBy>
  <cp:lastPrinted>2008-10-13T15:20:50Z</cp:lastPrinted>
  <dcterms:created xsi:type="dcterms:W3CDTF">2007-11-05T15:41:07Z</dcterms:created>
  <dcterms:modified xsi:type="dcterms:W3CDTF">2008-11-04T09:45:33Z</dcterms:modified>
  <cp:category/>
  <cp:version/>
  <cp:contentType/>
  <cp:contentStatus/>
</cp:coreProperties>
</file>